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Accueil" sheetId="1" r:id="rId1"/>
    <sheet name="Bac Pro G1" sheetId="2" r:id="rId2"/>
    <sheet name="Bac Pro G2" sheetId="3" r:id="rId3"/>
    <sheet name="BEP" sheetId="4" r:id="rId4"/>
    <sheet name="CAP" sheetId="5" r:id="rId5"/>
    <sheet name="DP6" sheetId="6" r:id="rId6"/>
    <sheet name="Total heures" sheetId="7" r:id="rId7"/>
    <sheet name="Total heures détails" sheetId="8" r:id="rId8"/>
    <sheet name="grilles" sheetId="9" r:id="rId9"/>
    <sheet name="Bacpro Grille1" sheetId="10" r:id="rId10"/>
    <sheet name="Bacpro Grille2" sheetId="11" r:id="rId11"/>
  </sheets>
  <definedNames/>
  <calcPr fullCalcOnLoad="1"/>
</workbook>
</file>

<file path=xl/sharedStrings.xml><?xml version="1.0" encoding="utf-8"?>
<sst xmlns="http://schemas.openxmlformats.org/spreadsheetml/2006/main" count="251" uniqueCount="120">
  <si>
    <t>CALCUL DE DGH DU LP …………….</t>
  </si>
  <si>
    <t>DIPLÔME</t>
  </si>
  <si>
    <t>NBRE DE CLASSES</t>
  </si>
  <si>
    <t>BAC PRO G1</t>
  </si>
  <si>
    <t>BAC PRO G2</t>
  </si>
  <si>
    <t>BEP</t>
  </si>
  <si>
    <t>CAP</t>
  </si>
  <si>
    <t>DP6</t>
  </si>
  <si>
    <t>FR-HIST/GEO-ECJS</t>
  </si>
  <si>
    <t>MATH-SCIENCES</t>
  </si>
  <si>
    <t>LV</t>
  </si>
  <si>
    <t>ARTS APPLIQUES</t>
  </si>
  <si>
    <t>EPS</t>
  </si>
  <si>
    <t>Enseig PRO</t>
  </si>
  <si>
    <t>ECO-GESTION</t>
  </si>
  <si>
    <t>PSE</t>
  </si>
  <si>
    <t>FR/MATH/LV/AA*</t>
  </si>
  <si>
    <t>AC Perso</t>
  </si>
  <si>
    <t>total élève</t>
  </si>
  <si>
    <t>Nombre d'élèves</t>
  </si>
  <si>
    <t>Heures de dédoublement</t>
  </si>
  <si>
    <t>total Profs</t>
  </si>
  <si>
    <t>TOTAL HEURES PROFS EN BACPRO</t>
  </si>
  <si>
    <t>VSP</t>
  </si>
  <si>
    <t>ECJS</t>
  </si>
  <si>
    <t>Enseignements Professionnels classe entière</t>
  </si>
  <si>
    <t>Enseignements Professionnels à en effectifs réduits</t>
  </si>
  <si>
    <t>PPCP en EP/ module</t>
  </si>
  <si>
    <t>TOTAL HEURES PROFS EN BEP</t>
  </si>
  <si>
    <t>TOTAL HEURES PROFS EN CAP</t>
  </si>
  <si>
    <t>SVT</t>
  </si>
  <si>
    <t>Enseignements Professionnels en effectifs réduits (heures élèves)</t>
  </si>
  <si>
    <t>Technologie</t>
  </si>
  <si>
    <t>TOTAL HEURES PROFS EN DP6</t>
  </si>
  <si>
    <t>TOTAL HEURES PROFS LYCEE PROFESSIONNEL</t>
  </si>
  <si>
    <t>LP par matières</t>
  </si>
  <si>
    <t>Volume complémentaire profs</t>
  </si>
  <si>
    <t>Grilles horaires élèves</t>
  </si>
  <si>
    <t>G1</t>
  </si>
  <si>
    <t>G2</t>
  </si>
  <si>
    <t xml:space="preserve">Aéronautique </t>
  </si>
  <si>
    <t xml:space="preserve">Aménagement et finitions du bâtiment </t>
  </si>
  <si>
    <t xml:space="preserve">Artisanat et métiers d’art </t>
  </si>
  <si>
    <t>option : arts de la pierre</t>
  </si>
  <si>
    <t>option : communication graphique</t>
  </si>
  <si>
    <t>option : ébéniste</t>
  </si>
  <si>
    <t>option : horlogerie</t>
  </si>
  <si>
    <t>option : tapissier d’ameublement</t>
  </si>
  <si>
    <t>option : vêtements et accessoire de mode</t>
  </si>
  <si>
    <t>option : verrerie scientifique et technique</t>
  </si>
  <si>
    <t xml:space="preserve">option : métiers de l’enseigne et de la signalétique </t>
  </si>
  <si>
    <t>option : marchandisage visuel</t>
  </si>
  <si>
    <t xml:space="preserve">  </t>
  </si>
  <si>
    <t xml:space="preserve">Bio-industries de transformation  </t>
  </si>
  <si>
    <t xml:space="preserve"> </t>
  </si>
  <si>
    <t xml:space="preserve">Carrosserie, option Construction </t>
  </si>
  <si>
    <t xml:space="preserve">Électrotechnique, énergie, équipements communicants </t>
  </si>
  <si>
    <t xml:space="preserve">Environnement nucléaire </t>
  </si>
  <si>
    <t xml:space="preserve">Esthétique cosmétique parfumerie </t>
  </si>
  <si>
    <t xml:space="preserve">Étude et définition de produits industriels </t>
  </si>
  <si>
    <t xml:space="preserve">Hygiène et environnement </t>
  </si>
  <si>
    <t xml:space="preserve">Industrie de procédés </t>
  </si>
  <si>
    <t xml:space="preserve">Industrie des pâtes, papiers, cartons </t>
  </si>
  <si>
    <t xml:space="preserve">Interventions sur le patrimoine bâti  </t>
  </si>
  <si>
    <t xml:space="preserve">Maintenance des équipements industriels </t>
  </si>
  <si>
    <t xml:space="preserve">Maintenance de véhicules automobiles  </t>
  </si>
  <si>
    <t>option : motocycles</t>
  </si>
  <si>
    <t xml:space="preserve">Maintenance des matériels,  </t>
  </si>
  <si>
    <t xml:space="preserve">option A : agricoles,  </t>
  </si>
  <si>
    <t xml:space="preserve">option B : travaux publics et manutention,  </t>
  </si>
  <si>
    <t xml:space="preserve">option C : parcs et jardins </t>
  </si>
  <si>
    <t xml:space="preserve">Maintenance nautique </t>
  </si>
  <si>
    <t xml:space="preserve">Maintenance des systèmes mécaniques automatisés, option C : systèmes ferroviaires  </t>
  </si>
  <si>
    <t xml:space="preserve">Métiers de la mode et industries connexes - productique </t>
  </si>
  <si>
    <t xml:space="preserve">Métiers du pressing et de la blanchisserie </t>
  </si>
  <si>
    <t xml:space="preserve">Micro-informatique et réseau : installation et maintenance </t>
  </si>
  <si>
    <t xml:space="preserve">Microtechniques </t>
  </si>
  <si>
    <t xml:space="preserve">Mise en œuvre des matériaux </t>
  </si>
  <si>
    <t>option matériaux céramiques</t>
  </si>
  <si>
    <t>option matériaux métalliques moulés</t>
  </si>
  <si>
    <t>option industries textiles</t>
  </si>
  <si>
    <t xml:space="preserve">Ouvrage du bâtiment : aluminium, verre et matériaux de synthèse </t>
  </si>
  <si>
    <t xml:space="preserve">Ouvrage du bâtiment : métallerie </t>
  </si>
  <si>
    <t xml:space="preserve">Photographie </t>
  </si>
  <si>
    <t xml:space="preserve">Production graphique </t>
  </si>
  <si>
    <t xml:space="preserve">Production imprimée </t>
  </si>
  <si>
    <t xml:space="preserve">Pilotage de systèmes de production automatisée </t>
  </si>
  <si>
    <t xml:space="preserve">Plasturgie </t>
  </si>
  <si>
    <t xml:space="preserve">Productique mécanique, option décolletage </t>
  </si>
  <si>
    <t xml:space="preserve">Réalisation d’ouvrages chaudronnés et de structures métalliques </t>
  </si>
  <si>
    <t xml:space="preserve">Réparation des carrosseries </t>
  </si>
  <si>
    <t xml:space="preserve">Systèmes électroniques numériques </t>
  </si>
  <si>
    <t xml:space="preserve">Technicien aérostructure </t>
  </si>
  <si>
    <t xml:space="preserve">Technicien constructeur bois </t>
  </si>
  <si>
    <t xml:space="preserve">Technicien de fabrication bois et matériaux associés </t>
  </si>
  <si>
    <t xml:space="preserve">Technicien de scierie </t>
  </si>
  <si>
    <t xml:space="preserve">Technicien du froid et du conditionnement de l’air </t>
  </si>
  <si>
    <t xml:space="preserve">Technicien du bâtiment : organisation et réalisation du gros-œuvre </t>
  </si>
  <si>
    <t>Technicien d’études du bâtiment,</t>
  </si>
  <si>
    <t xml:space="preserve">option A : études et économie </t>
  </si>
  <si>
    <t xml:space="preserve"> option B : assistant en architecture </t>
  </si>
  <si>
    <t xml:space="preserve">Technicien géomètre topographe </t>
  </si>
  <si>
    <t xml:space="preserve">Technicien menuisier agenceur  </t>
  </si>
  <si>
    <t xml:space="preserve">Technicien outilleur </t>
  </si>
  <si>
    <t xml:space="preserve">Technicien modeleur </t>
  </si>
  <si>
    <t xml:space="preserve">Technicien d’usinage </t>
  </si>
  <si>
    <t xml:space="preserve">Technicien en installation des systèmes énergétique et climatiques  </t>
  </si>
  <si>
    <t xml:space="preserve">Technicien de maintenance des systèmes énergétique et climatiques  </t>
  </si>
  <si>
    <t xml:space="preserve">Traitements de surfaces </t>
  </si>
  <si>
    <t xml:space="preserve">Travaux publics </t>
  </si>
  <si>
    <t xml:space="preserve">Commerce </t>
  </si>
  <si>
    <t xml:space="preserve">Comptabilité </t>
  </si>
  <si>
    <t xml:space="preserve">Exploitation des transports </t>
  </si>
  <si>
    <t xml:space="preserve">Logistique </t>
  </si>
  <si>
    <t xml:space="preserve">Métiers de l’alimentation </t>
  </si>
  <si>
    <t xml:space="preserve">Secrétariat </t>
  </si>
  <si>
    <t xml:space="preserve">Sécurité prévention </t>
  </si>
  <si>
    <t xml:space="preserve">Services de proximité et vie locale </t>
  </si>
  <si>
    <t xml:space="preserve">Services (accueil, assistance, conseil) </t>
  </si>
  <si>
    <t xml:space="preserve">Vente (prospection - négociation - suivi de clientèle)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</si>
</sst>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18">
    <font>
      <sz val="11"/>
      <color indexed="8"/>
      <name val="Calibri"/>
      <family val="2"/>
    </font>
    <font>
      <sz val="10"/>
      <name val="Arial"/>
      <family val="0"/>
    </font>
    <font>
      <sz val="11"/>
      <color indexed="13"/>
      <name val="Calibri"/>
      <family val="2"/>
    </font>
    <font>
      <u val="single"/>
      <sz val="11"/>
      <color indexed="13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13"/>
      <name val="Calibri"/>
      <family val="2"/>
    </font>
    <font>
      <sz val="8"/>
      <color indexed="13"/>
      <name val="Calibri"/>
      <family val="2"/>
    </font>
    <font>
      <b/>
      <sz val="8"/>
      <color indexed="13"/>
      <name val="Calibri"/>
      <family val="2"/>
    </font>
    <font>
      <b/>
      <sz val="8"/>
      <color indexed="13"/>
      <name val="Comic Sans MS"/>
      <family val="4"/>
    </font>
    <font>
      <b/>
      <sz val="11"/>
      <color indexed="13"/>
      <name val="Comic Sans MS"/>
      <family val="4"/>
    </font>
    <font>
      <sz val="9"/>
      <color indexed="8"/>
      <name val="Calibri"/>
      <family val="2"/>
    </font>
    <font>
      <sz val="1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9"/>
      <color indexed="10"/>
      <name val="Comic Sans MS"/>
      <family val="4"/>
    </font>
    <font>
      <b/>
      <sz val="8"/>
      <color indexed="10"/>
      <name val="Comic Sans MS"/>
      <family val="4"/>
    </font>
    <font>
      <b/>
      <sz val="11"/>
      <color indexed="10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16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 style="thin">
        <color indexed="29"/>
      </right>
      <top style="thin">
        <color indexed="16"/>
      </top>
      <bottom>
        <color indexed="63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9"/>
      </right>
      <top>
        <color indexed="63"/>
      </top>
      <bottom>
        <color indexed="63"/>
      </bottom>
    </border>
    <border>
      <left style="thin">
        <color indexed="16"/>
      </left>
      <right style="thin">
        <color indexed="29"/>
      </right>
      <top style="thin">
        <color indexed="16"/>
      </top>
      <bottom style="thin">
        <color indexed="29"/>
      </bottom>
    </border>
    <border>
      <left style="thin">
        <color indexed="16"/>
      </left>
      <right>
        <color indexed="63"/>
      </right>
      <top>
        <color indexed="63"/>
      </top>
      <bottom style="thin">
        <color indexed="29"/>
      </bottom>
    </border>
    <border>
      <left>
        <color indexed="63"/>
      </left>
      <right>
        <color indexed="63"/>
      </right>
      <top>
        <color indexed="63"/>
      </top>
      <bottom style="thin">
        <color indexed="29"/>
      </bottom>
    </border>
    <border>
      <left>
        <color indexed="63"/>
      </left>
      <right style="thin">
        <color indexed="29"/>
      </right>
      <top>
        <color indexed="63"/>
      </top>
      <bottom style="thin">
        <color indexed="29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13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2" borderId="0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2" borderId="1" xfId="0" applyFont="1" applyFill="1" applyBorder="1" applyAlignment="1">
      <alignment/>
    </xf>
    <xf numFmtId="164" fontId="0" fillId="2" borderId="2" xfId="0" applyFont="1" applyFill="1" applyBorder="1" applyAlignment="1">
      <alignment/>
    </xf>
    <xf numFmtId="164" fontId="0" fillId="2" borderId="3" xfId="0" applyFont="1" applyFill="1" applyBorder="1" applyAlignment="1">
      <alignment/>
    </xf>
    <xf numFmtId="164" fontId="0" fillId="2" borderId="4" xfId="0" applyFont="1" applyFill="1" applyBorder="1" applyAlignment="1">
      <alignment/>
    </xf>
    <xf numFmtId="164" fontId="2" fillId="2" borderId="5" xfId="0" applyFont="1" applyFill="1" applyBorder="1" applyAlignment="1" applyProtection="1">
      <alignment horizontal="center" vertical="center"/>
      <protection locked="0"/>
    </xf>
    <xf numFmtId="164" fontId="0" fillId="2" borderId="0" xfId="0" applyFill="1" applyBorder="1" applyAlignment="1">
      <alignment vertical="center"/>
    </xf>
    <xf numFmtId="164" fontId="0" fillId="2" borderId="6" xfId="0" applyFont="1" applyFill="1" applyBorder="1" applyAlignment="1">
      <alignment/>
    </xf>
    <xf numFmtId="164" fontId="2" fillId="2" borderId="0" xfId="0" applyFont="1" applyFill="1" applyBorder="1" applyAlignment="1">
      <alignment/>
    </xf>
    <xf numFmtId="164" fontId="2" fillId="2" borderId="7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 vertical="top" wrapText="1"/>
    </xf>
    <xf numFmtId="164" fontId="0" fillId="2" borderId="0" xfId="0" applyNumberFormat="1" applyFont="1" applyFill="1" applyBorder="1" applyAlignment="1">
      <alignment horizontal="center" vertical="top" wrapText="1"/>
    </xf>
    <xf numFmtId="164" fontId="3" fillId="2" borderId="7" xfId="20" applyNumberFormat="1" applyFont="1" applyFill="1" applyBorder="1" applyAlignment="1" applyProtection="1">
      <alignment horizontal="center"/>
      <protection/>
    </xf>
    <xf numFmtId="164" fontId="2" fillId="2" borderId="7" xfId="0" applyFont="1" applyFill="1" applyBorder="1" applyAlignment="1" applyProtection="1">
      <alignment horizontal="center"/>
      <protection locked="0"/>
    </xf>
    <xf numFmtId="164" fontId="0" fillId="2" borderId="0" xfId="0" applyFill="1" applyBorder="1" applyAlignment="1">
      <alignment/>
    </xf>
    <xf numFmtId="164" fontId="0" fillId="2" borderId="8" xfId="0" applyFont="1" applyFill="1" applyBorder="1" applyAlignment="1">
      <alignment/>
    </xf>
    <xf numFmtId="164" fontId="0" fillId="2" borderId="9" xfId="0" applyFont="1" applyFill="1" applyBorder="1" applyAlignment="1">
      <alignment/>
    </xf>
    <xf numFmtId="164" fontId="0" fillId="2" borderId="10" xfId="0" applyFont="1" applyFill="1" applyBorder="1" applyAlignment="1">
      <alignment/>
    </xf>
    <xf numFmtId="164" fontId="0" fillId="2" borderId="0" xfId="0" applyFont="1" applyFill="1" applyAlignment="1">
      <alignment/>
    </xf>
    <xf numFmtId="164" fontId="0" fillId="3" borderId="0" xfId="0" applyFont="1" applyFill="1" applyAlignment="1">
      <alignment/>
    </xf>
    <xf numFmtId="164" fontId="0" fillId="0" borderId="0" xfId="0" applyBorder="1" applyAlignment="1">
      <alignment/>
    </xf>
    <xf numFmtId="164" fontId="0" fillId="0" borderId="11" xfId="0" applyBorder="1" applyAlignment="1" applyProtection="1">
      <alignment/>
      <protection locked="0"/>
    </xf>
    <xf numFmtId="164" fontId="10" fillId="0" borderId="0" xfId="0" applyFont="1" applyFill="1" applyBorder="1" applyAlignment="1">
      <alignment horizontal="center" vertical="center"/>
    </xf>
    <xf numFmtId="164" fontId="10" fillId="0" borderId="0" xfId="0" applyFont="1" applyFill="1" applyBorder="1" applyAlignment="1" applyProtection="1">
      <alignment horizontal="center" vertical="center"/>
      <protection locked="0"/>
    </xf>
    <xf numFmtId="164" fontId="0" fillId="0" borderId="0" xfId="0" applyFill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 locked="0"/>
    </xf>
    <xf numFmtId="164" fontId="10" fillId="0" borderId="12" xfId="0" applyFont="1" applyBorder="1" applyAlignment="1" applyProtection="1">
      <alignment horizontal="center" vertical="center"/>
      <protection locked="0"/>
    </xf>
    <xf numFmtId="165" fontId="10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 applyProtection="1">
      <alignment horizontal="center" vertical="center"/>
      <protection locked="0"/>
    </xf>
    <xf numFmtId="164" fontId="10" fillId="0" borderId="13" xfId="0" applyFont="1" applyBorder="1" applyAlignment="1" applyProtection="1">
      <alignment horizontal="center" vertical="center"/>
      <protection locked="0"/>
    </xf>
    <xf numFmtId="164" fontId="10" fillId="0" borderId="14" xfId="0" applyFont="1" applyBorder="1" applyAlignment="1" applyProtection="1">
      <alignment horizontal="center" vertical="center"/>
      <protection locked="0"/>
    </xf>
    <xf numFmtId="164" fontId="10" fillId="4" borderId="15" xfId="0" applyFont="1" applyFill="1" applyBorder="1" applyAlignment="1" applyProtection="1">
      <alignment horizontal="center" vertical="center"/>
      <protection locked="0"/>
    </xf>
    <xf numFmtId="164" fontId="10" fillId="0" borderId="5" xfId="0" applyFont="1" applyBorder="1" applyAlignment="1" applyProtection="1">
      <alignment horizontal="center" vertical="center"/>
      <protection locked="0"/>
    </xf>
    <xf numFmtId="164" fontId="0" fillId="0" borderId="0" xfId="0" applyBorder="1" applyAlignment="1" applyProtection="1">
      <alignment horizontal="center" vertical="center"/>
      <protection locked="0"/>
    </xf>
    <xf numFmtId="165" fontId="0" fillId="0" borderId="0" xfId="0" applyNumberFormat="1" applyBorder="1" applyAlignment="1" applyProtection="1">
      <alignment horizontal="center" vertical="center"/>
      <protection locked="0"/>
    </xf>
    <xf numFmtId="164" fontId="10" fillId="0" borderId="5" xfId="0" applyFont="1" applyFill="1" applyBorder="1" applyAlignment="1" applyProtection="1">
      <alignment horizontal="center" vertical="center"/>
      <protection locked="0"/>
    </xf>
    <xf numFmtId="166" fontId="0" fillId="0" borderId="5" xfId="0" applyNumberFormat="1" applyBorder="1" applyAlignment="1" applyProtection="1">
      <alignment/>
      <protection locked="0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5" fontId="0" fillId="0" borderId="0" xfId="0" applyNumberFormat="1" applyBorder="1" applyAlignment="1">
      <alignment horizontal="center" vertical="center"/>
    </xf>
    <xf numFmtId="164" fontId="0" fillId="0" borderId="11" xfId="0" applyBorder="1" applyAlignment="1">
      <alignment/>
    </xf>
    <xf numFmtId="164" fontId="0" fillId="0" borderId="0" xfId="0" applyFill="1" applyBorder="1" applyAlignment="1">
      <alignment/>
    </xf>
    <xf numFmtId="164" fontId="10" fillId="0" borderId="12" xfId="0" applyFont="1" applyBorder="1" applyAlignment="1">
      <alignment horizontal="center" vertical="center"/>
    </xf>
    <xf numFmtId="164" fontId="10" fillId="0" borderId="13" xfId="0" applyFont="1" applyBorder="1" applyAlignment="1">
      <alignment horizontal="center" vertical="center"/>
    </xf>
    <xf numFmtId="164" fontId="10" fillId="0" borderId="14" xfId="0" applyFont="1" applyBorder="1" applyAlignment="1">
      <alignment horizontal="center" vertical="center"/>
    </xf>
    <xf numFmtId="164" fontId="10" fillId="4" borderId="15" xfId="0" applyFont="1" applyFill="1" applyBorder="1" applyAlignment="1">
      <alignment horizontal="center" vertical="center"/>
    </xf>
    <xf numFmtId="164" fontId="10" fillId="0" borderId="5" xfId="0" applyFont="1" applyBorder="1" applyAlignment="1">
      <alignment horizontal="center" vertical="center"/>
    </xf>
    <xf numFmtId="164" fontId="10" fillId="0" borderId="5" xfId="0" applyFont="1" applyFill="1" applyBorder="1" applyAlignment="1">
      <alignment horizontal="center" vertical="center"/>
    </xf>
    <xf numFmtId="166" fontId="0" fillId="0" borderId="5" xfId="0" applyNumberFormat="1" applyBorder="1" applyAlignment="1">
      <alignment/>
    </xf>
    <xf numFmtId="164" fontId="0" fillId="0" borderId="0" xfId="0" applyFill="1" applyBorder="1" applyAlignment="1">
      <alignment horizontal="center"/>
    </xf>
    <xf numFmtId="164" fontId="0" fillId="0" borderId="0" xfId="0" applyFill="1" applyBorder="1" applyAlignment="1">
      <alignment vertical="center"/>
    </xf>
    <xf numFmtId="164" fontId="10" fillId="0" borderId="16" xfId="0" applyFont="1" applyBorder="1" applyAlignment="1">
      <alignment horizontal="center" vertical="center"/>
    </xf>
    <xf numFmtId="164" fontId="10" fillId="4" borderId="5" xfId="0" applyFont="1" applyFill="1" applyBorder="1" applyAlignment="1">
      <alignment horizontal="center" vertical="center"/>
    </xf>
    <xf numFmtId="164" fontId="10" fillId="0" borderId="17" xfId="0" applyFont="1" applyBorder="1" applyAlignment="1">
      <alignment horizontal="center" vertical="center" wrapText="1"/>
    </xf>
    <xf numFmtId="164" fontId="10" fillId="0" borderId="13" xfId="0" applyFont="1" applyBorder="1" applyAlignment="1">
      <alignment horizontal="center" vertical="center" wrapText="1"/>
    </xf>
    <xf numFmtId="164" fontId="10" fillId="0" borderId="15" xfId="0" applyFont="1" applyBorder="1" applyAlignment="1">
      <alignment horizontal="center" vertical="center"/>
    </xf>
    <xf numFmtId="164" fontId="10" fillId="0" borderId="18" xfId="0" applyFont="1" applyBorder="1" applyAlignment="1">
      <alignment horizontal="center" vertical="center"/>
    </xf>
    <xf numFmtId="164" fontId="0" fillId="0" borderId="5" xfId="0" applyBorder="1" applyAlignment="1">
      <alignment/>
    </xf>
    <xf numFmtId="164" fontId="0" fillId="3" borderId="0" xfId="0" applyFill="1" applyAlignment="1">
      <alignment/>
    </xf>
    <xf numFmtId="164" fontId="11" fillId="3" borderId="5" xfId="0" applyFont="1" applyFill="1" applyBorder="1" applyAlignment="1">
      <alignment horizontal="center" vertical="center"/>
    </xf>
    <xf numFmtId="164" fontId="0" fillId="3" borderId="0" xfId="0" applyFill="1" applyBorder="1" applyAlignment="1">
      <alignment/>
    </xf>
    <xf numFmtId="166" fontId="0" fillId="3" borderId="5" xfId="0" applyNumberFormat="1" applyFill="1" applyBorder="1" applyAlignment="1">
      <alignment horizontal="center" vertical="center"/>
    </xf>
    <xf numFmtId="164" fontId="0" fillId="0" borderId="19" xfId="0" applyBorder="1" applyAlignment="1">
      <alignment/>
    </xf>
    <xf numFmtId="164" fontId="10" fillId="0" borderId="20" xfId="0" applyFont="1" applyBorder="1" applyAlignment="1">
      <alignment horizontal="center" vertical="center"/>
    </xf>
    <xf numFmtId="166" fontId="0" fillId="0" borderId="17" xfId="0" applyNumberFormat="1" applyBorder="1" applyAlignment="1">
      <alignment horizontal="center"/>
    </xf>
    <xf numFmtId="164" fontId="10" fillId="0" borderId="21" xfId="0" applyFont="1" applyBorder="1" applyAlignment="1">
      <alignment horizontal="center" vertical="center"/>
    </xf>
    <xf numFmtId="166" fontId="0" fillId="0" borderId="13" xfId="0" applyNumberFormat="1" applyBorder="1" applyAlignment="1">
      <alignment horizontal="center"/>
    </xf>
    <xf numFmtId="164" fontId="10" fillId="0" borderId="22" xfId="0" applyFont="1" applyBorder="1" applyAlignment="1">
      <alignment horizontal="center" vertical="center"/>
    </xf>
    <xf numFmtId="166" fontId="0" fillId="0" borderId="16" xfId="0" applyNumberFormat="1" applyBorder="1" applyAlignment="1">
      <alignment horizontal="center"/>
    </xf>
    <xf numFmtId="164" fontId="10" fillId="4" borderId="23" xfId="0" applyFont="1" applyFill="1" applyBorder="1" applyAlignment="1">
      <alignment horizontal="center" vertical="center"/>
    </xf>
    <xf numFmtId="166" fontId="0" fillId="4" borderId="5" xfId="0" applyNumberFormat="1" applyFill="1" applyBorder="1" applyAlignment="1">
      <alignment horizontal="center"/>
    </xf>
    <xf numFmtId="164" fontId="10" fillId="0" borderId="19" xfId="0" applyFont="1" applyBorder="1" applyAlignment="1">
      <alignment horizontal="center" vertical="center"/>
    </xf>
    <xf numFmtId="166" fontId="0" fillId="0" borderId="15" xfId="0" applyNumberFormat="1" applyBorder="1" applyAlignment="1">
      <alignment horizontal="center"/>
    </xf>
    <xf numFmtId="164" fontId="10" fillId="4" borderId="24" xfId="0" applyFont="1" applyFill="1" applyBorder="1" applyAlignment="1">
      <alignment horizontal="center" vertical="center"/>
    </xf>
    <xf numFmtId="166" fontId="0" fillId="3" borderId="0" xfId="0" applyNumberFormat="1" applyFill="1" applyAlignment="1">
      <alignment/>
    </xf>
    <xf numFmtId="164" fontId="10" fillId="0" borderId="25" xfId="0" applyFont="1" applyBorder="1" applyAlignment="1">
      <alignment horizontal="center" vertical="center"/>
    </xf>
    <xf numFmtId="164" fontId="10" fillId="0" borderId="23" xfId="0" applyFont="1" applyBorder="1" applyAlignment="1">
      <alignment horizontal="center" vertical="center"/>
    </xf>
    <xf numFmtId="164" fontId="10" fillId="0" borderId="26" xfId="0" applyFont="1" applyBorder="1" applyAlignment="1">
      <alignment horizontal="center" vertical="center"/>
    </xf>
    <xf numFmtId="164" fontId="10" fillId="0" borderId="27" xfId="0" applyFont="1" applyBorder="1" applyAlignment="1">
      <alignment horizontal="center" vertical="center"/>
    </xf>
    <xf numFmtId="166" fontId="0" fillId="0" borderId="18" xfId="0" applyNumberFormat="1" applyBorder="1" applyAlignment="1">
      <alignment horizontal="center"/>
    </xf>
    <xf numFmtId="164" fontId="10" fillId="0" borderId="11" xfId="0" applyFont="1" applyBorder="1" applyAlignment="1">
      <alignment horizontal="center" vertical="center"/>
    </xf>
    <xf numFmtId="164" fontId="10" fillId="5" borderId="28" xfId="0" applyFont="1" applyFill="1" applyBorder="1" applyAlignment="1">
      <alignment horizontal="center" vertical="center"/>
    </xf>
    <xf numFmtId="164" fontId="10" fillId="6" borderId="29" xfId="0" applyFont="1" applyFill="1" applyBorder="1" applyAlignment="1">
      <alignment horizontal="center" vertical="center"/>
    </xf>
    <xf numFmtId="164" fontId="0" fillId="0" borderId="5" xfId="0" applyFont="1" applyBorder="1" applyAlignment="1">
      <alignment horizontal="center"/>
    </xf>
    <xf numFmtId="165" fontId="10" fillId="5" borderId="30" xfId="0" applyNumberFormat="1" applyFont="1" applyFill="1" applyBorder="1" applyAlignment="1">
      <alignment horizontal="center" vertical="center"/>
    </xf>
    <xf numFmtId="164" fontId="10" fillId="6" borderId="31" xfId="0" applyFont="1" applyFill="1" applyBorder="1" applyAlignment="1">
      <alignment horizontal="center" vertical="center"/>
    </xf>
    <xf numFmtId="164" fontId="0" fillId="0" borderId="17" xfId="0" applyBorder="1" applyAlignment="1">
      <alignment horizontal="center"/>
    </xf>
    <xf numFmtId="165" fontId="10" fillId="5" borderId="32" xfId="0" applyNumberFormat="1" applyFont="1" applyFill="1" applyBorder="1" applyAlignment="1">
      <alignment horizontal="center" vertical="center"/>
    </xf>
    <xf numFmtId="164" fontId="10" fillId="6" borderId="33" xfId="0" applyFont="1" applyFill="1" applyBorder="1" applyAlignment="1">
      <alignment horizontal="center" vertical="center"/>
    </xf>
    <xf numFmtId="164" fontId="0" fillId="0" borderId="13" xfId="0" applyBorder="1" applyAlignment="1">
      <alignment horizontal="center"/>
    </xf>
    <xf numFmtId="165" fontId="10" fillId="5" borderId="34" xfId="0" applyNumberFormat="1" applyFont="1" applyFill="1" applyBorder="1" applyAlignment="1">
      <alignment horizontal="center" vertical="center"/>
    </xf>
    <xf numFmtId="164" fontId="10" fillId="6" borderId="35" xfId="0" applyFont="1" applyFill="1" applyBorder="1" applyAlignment="1">
      <alignment horizontal="center" vertical="center"/>
    </xf>
    <xf numFmtId="165" fontId="10" fillId="4" borderId="36" xfId="0" applyNumberFormat="1" applyFont="1" applyFill="1" applyBorder="1" applyAlignment="1">
      <alignment horizontal="center" vertical="center"/>
    </xf>
    <xf numFmtId="164" fontId="10" fillId="4" borderId="37" xfId="0" applyFont="1" applyFill="1" applyBorder="1" applyAlignment="1">
      <alignment horizontal="center" vertical="center"/>
    </xf>
    <xf numFmtId="164" fontId="0" fillId="0" borderId="16" xfId="0" applyBorder="1" applyAlignment="1">
      <alignment horizontal="center"/>
    </xf>
    <xf numFmtId="164" fontId="0" fillId="4" borderId="5" xfId="0" applyFill="1" applyBorder="1" applyAlignment="1">
      <alignment horizontal="center"/>
    </xf>
    <xf numFmtId="164" fontId="10" fillId="0" borderId="25" xfId="0" applyFont="1" applyBorder="1" applyAlignment="1">
      <alignment horizontal="center" vertical="center" wrapText="1"/>
    </xf>
    <xf numFmtId="164" fontId="10" fillId="0" borderId="21" xfId="0" applyFont="1" applyBorder="1" applyAlignment="1">
      <alignment horizontal="center" vertical="center" wrapText="1"/>
    </xf>
    <xf numFmtId="164" fontId="10" fillId="0" borderId="24" xfId="0" applyFont="1" applyBorder="1" applyAlignment="1">
      <alignment horizontal="center" vertical="center"/>
    </xf>
    <xf numFmtId="165" fontId="10" fillId="5" borderId="38" xfId="0" applyNumberFormat="1" applyFont="1" applyFill="1" applyBorder="1" applyAlignment="1">
      <alignment horizontal="center" vertical="center"/>
    </xf>
    <xf numFmtId="164" fontId="10" fillId="6" borderId="39" xfId="0" applyFont="1" applyFill="1" applyBorder="1" applyAlignment="1">
      <alignment horizontal="center" vertical="center"/>
    </xf>
    <xf numFmtId="164" fontId="0" fillId="0" borderId="15" xfId="0" applyBorder="1" applyAlignment="1">
      <alignment horizontal="center"/>
    </xf>
    <xf numFmtId="165" fontId="10" fillId="6" borderId="39" xfId="0" applyNumberFormat="1" applyFont="1" applyFill="1" applyBorder="1" applyAlignment="1">
      <alignment horizontal="center" vertical="center"/>
    </xf>
    <xf numFmtId="164" fontId="0" fillId="0" borderId="18" xfId="0" applyBorder="1" applyAlignment="1">
      <alignment horizontal="center"/>
    </xf>
    <xf numFmtId="165" fontId="10" fillId="6" borderId="40" xfId="0" applyNumberFormat="1" applyFont="1" applyFill="1" applyBorder="1" applyAlignment="1">
      <alignment horizontal="center" vertical="center"/>
    </xf>
    <xf numFmtId="164" fontId="0" fillId="3" borderId="19" xfId="0" applyFont="1" applyFill="1" applyBorder="1" applyAlignment="1">
      <alignment/>
    </xf>
    <xf numFmtId="164" fontId="0" fillId="3" borderId="41" xfId="0" applyFill="1" applyBorder="1" applyAlignment="1">
      <alignment/>
    </xf>
    <xf numFmtId="164" fontId="0" fillId="3" borderId="42" xfId="0" applyFill="1" applyBorder="1" applyAlignment="1">
      <alignment/>
    </xf>
    <xf numFmtId="164" fontId="0" fillId="3" borderId="23" xfId="0" applyFont="1" applyFill="1" applyBorder="1" applyAlignment="1">
      <alignment/>
    </xf>
    <xf numFmtId="164" fontId="0" fillId="3" borderId="43" xfId="0" applyFill="1" applyBorder="1" applyAlignment="1">
      <alignment/>
    </xf>
    <xf numFmtId="164" fontId="0" fillId="3" borderId="27" xfId="0" applyFill="1" applyBorder="1" applyAlignment="1">
      <alignment/>
    </xf>
    <xf numFmtId="164" fontId="0" fillId="3" borderId="44" xfId="0" applyFont="1" applyFill="1" applyBorder="1" applyAlignment="1">
      <alignment/>
    </xf>
    <xf numFmtId="164" fontId="0" fillId="3" borderId="45" xfId="0" applyFill="1" applyBorder="1" applyAlignment="1">
      <alignment/>
    </xf>
    <xf numFmtId="164" fontId="0" fillId="4" borderId="23" xfId="0" applyFont="1" applyFill="1" applyBorder="1" applyAlignment="1">
      <alignment/>
    </xf>
    <xf numFmtId="164" fontId="0" fillId="4" borderId="0" xfId="0" applyFill="1" applyBorder="1" applyAlignment="1">
      <alignment/>
    </xf>
    <xf numFmtId="164" fontId="0" fillId="4" borderId="43" xfId="0" applyFill="1" applyBorder="1" applyAlignment="1">
      <alignment/>
    </xf>
    <xf numFmtId="164" fontId="0" fillId="3" borderId="24" xfId="0" applyFont="1" applyFill="1" applyBorder="1" applyAlignment="1">
      <alignment/>
    </xf>
    <xf numFmtId="164" fontId="0" fillId="3" borderId="46" xfId="0" applyFill="1" applyBorder="1" applyAlignment="1">
      <alignment/>
    </xf>
    <xf numFmtId="164" fontId="0" fillId="3" borderId="40" xfId="0" applyFill="1" applyBorder="1" applyAlignment="1">
      <alignment/>
    </xf>
    <xf numFmtId="164" fontId="0" fillId="4" borderId="24" xfId="0" applyFont="1" applyFill="1" applyBorder="1" applyAlignment="1">
      <alignment/>
    </xf>
    <xf numFmtId="164" fontId="0" fillId="4" borderId="46" xfId="0" applyFill="1" applyBorder="1" applyAlignment="1">
      <alignment/>
    </xf>
    <xf numFmtId="164" fontId="0" fillId="4" borderId="40" xfId="0" applyFill="1" applyBorder="1" applyAlignment="1">
      <alignment/>
    </xf>
    <xf numFmtId="164" fontId="0" fillId="0" borderId="41" xfId="0" applyBorder="1" applyAlignment="1">
      <alignment/>
    </xf>
    <xf numFmtId="164" fontId="0" fillId="0" borderId="42" xfId="0" applyBorder="1" applyAlignment="1">
      <alignment/>
    </xf>
    <xf numFmtId="164" fontId="0" fillId="0" borderId="27" xfId="0" applyFont="1" applyBorder="1" applyAlignment="1">
      <alignment/>
    </xf>
    <xf numFmtId="164" fontId="0" fillId="0" borderId="44" xfId="0" applyBorder="1" applyAlignment="1">
      <alignment/>
    </xf>
    <xf numFmtId="164" fontId="0" fillId="0" borderId="45" xfId="0" applyBorder="1" applyAlignment="1">
      <alignment/>
    </xf>
    <xf numFmtId="164" fontId="0" fillId="3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2</xdr:row>
      <xdr:rowOff>114300</xdr:rowOff>
    </xdr:from>
    <xdr:to>
      <xdr:col>7</xdr:col>
      <xdr:colOff>180975</xdr:colOff>
      <xdr:row>9</xdr:row>
      <xdr:rowOff>76200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438150"/>
          <a:ext cx="733425" cy="1095375"/>
        </a:xfrm>
        <a:prstGeom prst="rect">
          <a:avLst/>
        </a:prstGeom>
        <a:solidFill>
          <a:srgbClr val="953735"/>
        </a:solidFill>
        <a:ln w="9525" cmpd="sng">
          <a:noFill/>
        </a:ln>
      </xdr:spPr>
    </xdr:pic>
    <xdr:clientData/>
  </xdr:twoCellAnchor>
  <xdr:twoCellAnchor>
    <xdr:from>
      <xdr:col>7</xdr:col>
      <xdr:colOff>238125</xdr:colOff>
      <xdr:row>2</xdr:row>
      <xdr:rowOff>95250</xdr:rowOff>
    </xdr:from>
    <xdr:to>
      <xdr:col>8</xdr:col>
      <xdr:colOff>552450</xdr:colOff>
      <xdr:row>13</xdr:row>
      <xdr:rowOff>28575</xdr:rowOff>
    </xdr:to>
    <xdr:sp fLocksText="0">
      <xdr:nvSpPr>
        <xdr:cNvPr id="2" name="Text Box 13"/>
        <xdr:cNvSpPr txBox="1">
          <a:spLocks noChangeArrowheads="1"/>
        </xdr:cNvSpPr>
      </xdr:nvSpPr>
      <xdr:spPr>
        <a:xfrm>
          <a:off x="6438900" y="419100"/>
          <a:ext cx="1076325" cy="1714500"/>
        </a:xfrm>
        <a:prstGeom prst="rect">
          <a:avLst/>
        </a:prstGeom>
        <a:solidFill>
          <a:srgbClr val="953735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1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u</a:t>
          </a:r>
          <a:r>
            <a:rPr lang="en-US" cap="none" sz="8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nion 
</a:t>
          </a:r>
          <a:r>
            <a:rPr lang="en-US" cap="none" sz="11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r</a:t>
          </a:r>
          <a:r>
            <a:rPr lang="en-US" cap="none" sz="8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égionale des
</a:t>
          </a:r>
          <a:r>
            <a:rPr lang="en-US" cap="none" sz="11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8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yndicats de l’
</a:t>
          </a:r>
          <a:r>
            <a:rPr lang="en-US" cap="none" sz="11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é</a:t>
          </a:r>
          <a:r>
            <a:rPr lang="en-US" cap="none" sz="8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ducation
</a:t>
          </a:r>
          <a:r>
            <a:rPr lang="en-US" cap="none" sz="11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n</a:t>
          </a:r>
          <a:r>
            <a:rPr lang="en-US" cap="none" sz="8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ationale
</a:t>
          </a: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midi-pyrénées
CGT Educ’Action
Midi-Pyrénées
7, place du Fer
à Cheval
31300 Toulouse
</a:t>
          </a:r>
          <a:r>
            <a:rPr lang="en-US" cap="none" sz="800" b="1" i="0" u="none" baseline="0">
              <a:solidFill>
                <a:srgbClr val="FFFF0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100" b="1" i="0" u="none" baseline="0">
              <a:solidFill>
                <a:srgbClr val="FFFF00"/>
              </a:solidFill>
              <a:latin typeface="Comic Sans MS"/>
              <a:ea typeface="Comic Sans MS"/>
              <a:cs typeface="Comic Sans MS"/>
            </a:rPr>
            <a:t>
</a:t>
          </a:r>
        </a:p>
      </xdr:txBody>
    </xdr:sp>
    <xdr:clientData/>
  </xdr:twoCellAnchor>
  <xdr:twoCellAnchor>
    <xdr:from>
      <xdr:col>3</xdr:col>
      <xdr:colOff>171450</xdr:colOff>
      <xdr:row>21</xdr:row>
      <xdr:rowOff>114300</xdr:rowOff>
    </xdr:from>
    <xdr:to>
      <xdr:col>4</xdr:col>
      <xdr:colOff>28575</xdr:colOff>
      <xdr:row>22</xdr:row>
      <xdr:rowOff>133350</xdr:rowOff>
    </xdr:to>
    <xdr:sp fLocksText="0">
      <xdr:nvSpPr>
        <xdr:cNvPr id="3" name="ZoneTexte 3"/>
        <xdr:cNvSpPr txBox="1">
          <a:spLocks noChangeArrowheads="1"/>
        </xdr:cNvSpPr>
      </xdr:nvSpPr>
      <xdr:spPr>
        <a:xfrm>
          <a:off x="2705100" y="3514725"/>
          <a:ext cx="914400" cy="180975"/>
        </a:xfrm>
        <a:prstGeom prst="rect">
          <a:avLst/>
        </a:prstGeom>
        <a:solidFill>
          <a:srgbClr val="D9D9D9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heures</a:t>
          </a:r>
        </a:p>
      </xdr:txBody>
    </xdr:sp>
    <xdr:clientData/>
  </xdr:twoCellAnchor>
  <xdr:twoCellAnchor>
    <xdr:from>
      <xdr:col>3</xdr:col>
      <xdr:colOff>161925</xdr:colOff>
      <xdr:row>23</xdr:row>
      <xdr:rowOff>47625</xdr:rowOff>
    </xdr:from>
    <xdr:to>
      <xdr:col>4</xdr:col>
      <xdr:colOff>600075</xdr:colOff>
      <xdr:row>24</xdr:row>
      <xdr:rowOff>85725</xdr:rowOff>
    </xdr:to>
    <xdr:sp fLocksText="0">
      <xdr:nvSpPr>
        <xdr:cNvPr id="4" name="ZoneTexte 4"/>
        <xdr:cNvSpPr txBox="1">
          <a:spLocks noChangeArrowheads="1"/>
        </xdr:cNvSpPr>
      </xdr:nvSpPr>
      <xdr:spPr>
        <a:xfrm>
          <a:off x="2695575" y="3771900"/>
          <a:ext cx="1495425" cy="200025"/>
        </a:xfrm>
        <a:prstGeom prst="rect">
          <a:avLst/>
        </a:prstGeom>
        <a:solidFill>
          <a:srgbClr val="D9D9D9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heures détaillées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15</xdr:row>
      <xdr:rowOff>133350</xdr:rowOff>
    </xdr:from>
    <xdr:to>
      <xdr:col>2</xdr:col>
      <xdr:colOff>742950</xdr:colOff>
      <xdr:row>16</xdr:row>
      <xdr:rowOff>142875</xdr:rowOff>
    </xdr:to>
    <xdr:sp fLocksText="0">
      <xdr:nvSpPr>
        <xdr:cNvPr id="1" name="ZoneTexte 1"/>
        <xdr:cNvSpPr txBox="1">
          <a:spLocks noChangeArrowheads="1"/>
        </xdr:cNvSpPr>
      </xdr:nvSpPr>
      <xdr:spPr>
        <a:xfrm>
          <a:off x="1466850" y="2562225"/>
          <a:ext cx="800100" cy="171450"/>
        </a:xfrm>
        <a:prstGeom prst="rect">
          <a:avLst/>
        </a:prstGeom>
        <a:solidFill>
          <a:srgbClr val="BFBFB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23</xdr:row>
      <xdr:rowOff>28575</xdr:rowOff>
    </xdr:from>
    <xdr:to>
      <xdr:col>4</xdr:col>
      <xdr:colOff>28575</xdr:colOff>
      <xdr:row>24</xdr:row>
      <xdr:rowOff>38100</xdr:rowOff>
    </xdr:to>
    <xdr:sp fLocksText="0">
      <xdr:nvSpPr>
        <xdr:cNvPr id="1" name="ZoneTexte 1"/>
        <xdr:cNvSpPr txBox="1">
          <a:spLocks noChangeArrowheads="1"/>
        </xdr:cNvSpPr>
      </xdr:nvSpPr>
      <xdr:spPr>
        <a:xfrm>
          <a:off x="2933700" y="3752850"/>
          <a:ext cx="800100" cy="171450"/>
        </a:xfrm>
        <a:prstGeom prst="rect">
          <a:avLst/>
        </a:prstGeom>
        <a:solidFill>
          <a:srgbClr val="BFBFB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22</xdr:row>
      <xdr:rowOff>123825</xdr:rowOff>
    </xdr:from>
    <xdr:to>
      <xdr:col>4</xdr:col>
      <xdr:colOff>28575</xdr:colOff>
      <xdr:row>23</xdr:row>
      <xdr:rowOff>133350</xdr:rowOff>
    </xdr:to>
    <xdr:sp fLocksText="0">
      <xdr:nvSpPr>
        <xdr:cNvPr id="1" name="ZoneTexte 1"/>
        <xdr:cNvSpPr txBox="1">
          <a:spLocks noChangeArrowheads="1"/>
        </xdr:cNvSpPr>
      </xdr:nvSpPr>
      <xdr:spPr>
        <a:xfrm>
          <a:off x="2933700" y="3686175"/>
          <a:ext cx="800100" cy="171450"/>
        </a:xfrm>
        <a:prstGeom prst="rect">
          <a:avLst/>
        </a:prstGeom>
        <a:solidFill>
          <a:srgbClr val="BFBFB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20</xdr:row>
      <xdr:rowOff>57150</xdr:rowOff>
    </xdr:from>
    <xdr:to>
      <xdr:col>4</xdr:col>
      <xdr:colOff>19050</xdr:colOff>
      <xdr:row>21</xdr:row>
      <xdr:rowOff>76200</xdr:rowOff>
    </xdr:to>
    <xdr:sp fLocksText="0">
      <xdr:nvSpPr>
        <xdr:cNvPr id="1" name="ZoneTexte 1"/>
        <xdr:cNvSpPr txBox="1">
          <a:spLocks noChangeArrowheads="1"/>
        </xdr:cNvSpPr>
      </xdr:nvSpPr>
      <xdr:spPr>
        <a:xfrm>
          <a:off x="2924175" y="3295650"/>
          <a:ext cx="800100" cy="180975"/>
        </a:xfrm>
        <a:prstGeom prst="rect">
          <a:avLst/>
        </a:prstGeom>
        <a:solidFill>
          <a:srgbClr val="BFBFB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20</xdr:row>
      <xdr:rowOff>104775</xdr:rowOff>
    </xdr:from>
    <xdr:to>
      <xdr:col>3</xdr:col>
      <xdr:colOff>1028700</xdr:colOff>
      <xdr:row>21</xdr:row>
      <xdr:rowOff>123825</xdr:rowOff>
    </xdr:to>
    <xdr:sp fLocksText="0">
      <xdr:nvSpPr>
        <xdr:cNvPr id="1" name="ZoneTexte 1"/>
        <xdr:cNvSpPr txBox="1">
          <a:spLocks noChangeArrowheads="1"/>
        </xdr:cNvSpPr>
      </xdr:nvSpPr>
      <xdr:spPr>
        <a:xfrm>
          <a:off x="3419475" y="3343275"/>
          <a:ext cx="800100" cy="180975"/>
        </a:xfrm>
        <a:prstGeom prst="rect">
          <a:avLst/>
        </a:prstGeom>
        <a:solidFill>
          <a:srgbClr val="BFBFB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733425</xdr:colOff>
      <xdr:row>19</xdr:row>
      <xdr:rowOff>66675</xdr:rowOff>
    </xdr:from>
    <xdr:to>
      <xdr:col>4</xdr:col>
      <xdr:colOff>9525</xdr:colOff>
      <xdr:row>20</xdr:row>
      <xdr:rowOff>85725</xdr:rowOff>
    </xdr:to>
    <xdr:sp fLocksText="0">
      <xdr:nvSpPr>
        <xdr:cNvPr id="1" name="ZoneTexte 1"/>
        <xdr:cNvSpPr txBox="1">
          <a:spLocks noChangeArrowheads="1"/>
        </xdr:cNvSpPr>
      </xdr:nvSpPr>
      <xdr:spPr>
        <a:xfrm>
          <a:off x="2457450" y="3171825"/>
          <a:ext cx="800100" cy="209550"/>
        </a:xfrm>
        <a:prstGeom prst="rect">
          <a:avLst/>
        </a:prstGeom>
        <a:solidFill>
          <a:srgbClr val="BFBFB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6</xdr:row>
      <xdr:rowOff>85725</xdr:rowOff>
    </xdr:from>
    <xdr:to>
      <xdr:col>4</xdr:col>
      <xdr:colOff>923925</xdr:colOff>
      <xdr:row>7</xdr:row>
      <xdr:rowOff>123825</xdr:rowOff>
    </xdr:to>
    <xdr:sp fLocksText="0">
      <xdr:nvSpPr>
        <xdr:cNvPr id="1" name="ZoneTexte 1"/>
        <xdr:cNvSpPr txBox="1">
          <a:spLocks noChangeArrowheads="1"/>
        </xdr:cNvSpPr>
      </xdr:nvSpPr>
      <xdr:spPr>
        <a:xfrm>
          <a:off x="6315075" y="1057275"/>
          <a:ext cx="800100" cy="200025"/>
        </a:xfrm>
        <a:prstGeom prst="rect">
          <a:avLst/>
        </a:prstGeom>
        <a:solidFill>
          <a:srgbClr val="BFBFB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</a:p>
      </xdr:txBody>
    </xdr:sp>
    <xdr:clientData/>
  </xdr:twoCellAnchor>
  <xdr:twoCellAnchor>
    <xdr:from>
      <xdr:col>2</xdr:col>
      <xdr:colOff>2028825</xdr:colOff>
      <xdr:row>7</xdr:row>
      <xdr:rowOff>161925</xdr:rowOff>
    </xdr:from>
    <xdr:to>
      <xdr:col>2</xdr:col>
      <xdr:colOff>3505200</xdr:colOff>
      <xdr:row>16</xdr:row>
      <xdr:rowOff>123825</xdr:rowOff>
    </xdr:to>
    <xdr:grpSp>
      <xdr:nvGrpSpPr>
        <xdr:cNvPr id="2" name="Groupe 2"/>
        <xdr:cNvGrpSpPr>
          <a:grpSpLocks/>
        </xdr:cNvGrpSpPr>
      </xdr:nvGrpSpPr>
      <xdr:grpSpPr>
        <a:xfrm>
          <a:off x="3552825" y="1295400"/>
          <a:ext cx="1476375" cy="1676400"/>
          <a:chOff x="5792" y="2365"/>
          <a:chExt cx="2453" cy="2462"/>
        </a:xfrm>
        <a:solidFill>
          <a:srgbClr val="FFFFFF"/>
        </a:solidFill>
      </xdr:grpSpPr>
      <xdr:pic>
        <xdr:nvPicPr>
          <xdr:cNvPr id="3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792" y="2477"/>
            <a:ext cx="1048" cy="163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 fLocksText="0">
        <xdr:nvSpPr>
          <xdr:cNvPr id="4" name="Text Box 20"/>
          <xdr:cNvSpPr txBox="1">
            <a:spLocks noChangeArrowheads="1"/>
          </xdr:cNvSpPr>
        </xdr:nvSpPr>
        <xdr:spPr>
          <a:xfrm>
            <a:off x="6773" y="2365"/>
            <a:ext cx="1471" cy="246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0000" tIns="46800" rIns="90000" bIns="4680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nion 
</a:t>
            </a: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égionale des
</a:t>
            </a: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yndicats de l’
</a:t>
            </a: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é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ducation
</a:t>
            </a: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ationale
</a:t>
            </a:r>
            <a:r>
              <a:rPr lang="en-US" cap="none" sz="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midi-pyrénées
CGT Educ’Action
</a:t>
            </a: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Midi-Pyrénées
7, place du Fer
à Cheval
31300 Toulouse
</a:t>
            </a:r>
            <a:r>
              <a:rPr lang="en-US" cap="none" sz="900" b="1" i="0" u="none" baseline="0">
                <a:solidFill>
                  <a:srgbClr val="FF0000"/>
                </a:solidFill>
                <a:latin typeface="Comic Sans MS"/>
                <a:ea typeface="Comic Sans MS"/>
                <a:cs typeface="Comic Sans MS"/>
              </a:rPr>
              <a:t>
</a:t>
            </a:r>
            <a:r>
              <a:rPr lang="en-US" cap="none" sz="800" b="1" i="0" u="none" baseline="0">
                <a:solidFill>
                  <a:srgbClr val="FF0000"/>
                </a:solidFill>
                <a:latin typeface="Comic Sans MS"/>
                <a:ea typeface="Comic Sans MS"/>
                <a:cs typeface="Comic Sans MS"/>
              </a:rPr>
              <a:t>
</a:t>
            </a:r>
            <a:r>
              <a:rPr lang="en-US" cap="none" sz="1100" b="1" i="0" u="none" baseline="0">
                <a:solidFill>
                  <a:srgbClr val="FF0000"/>
                </a:solidFill>
                <a:latin typeface="Comic Sans MS"/>
                <a:ea typeface="Comic Sans MS"/>
                <a:cs typeface="Comic Sans MS"/>
              </a:rPr>
              <a:t>
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24</xdr:row>
      <xdr:rowOff>114300</xdr:rowOff>
    </xdr:from>
    <xdr:to>
      <xdr:col>1</xdr:col>
      <xdr:colOff>904875</xdr:colOff>
      <xdr:row>25</xdr:row>
      <xdr:rowOff>133350</xdr:rowOff>
    </xdr:to>
    <xdr:sp fLocksText="0">
      <xdr:nvSpPr>
        <xdr:cNvPr id="1" name="ZoneTexte 1"/>
        <xdr:cNvSpPr txBox="1">
          <a:spLocks noChangeArrowheads="1"/>
        </xdr:cNvSpPr>
      </xdr:nvSpPr>
      <xdr:spPr>
        <a:xfrm>
          <a:off x="1771650" y="4114800"/>
          <a:ext cx="800100" cy="209550"/>
        </a:xfrm>
        <a:prstGeom prst="rect">
          <a:avLst/>
        </a:prstGeom>
        <a:solidFill>
          <a:srgbClr val="BFBFB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</a:p>
      </xdr:txBody>
    </xdr:sp>
    <xdr:clientData/>
  </xdr:twoCellAnchor>
  <xdr:twoCellAnchor>
    <xdr:from>
      <xdr:col>3</xdr:col>
      <xdr:colOff>333375</xdr:colOff>
      <xdr:row>20</xdr:row>
      <xdr:rowOff>85725</xdr:rowOff>
    </xdr:from>
    <xdr:to>
      <xdr:col>5</xdr:col>
      <xdr:colOff>285750</xdr:colOff>
      <xdr:row>29</xdr:row>
      <xdr:rowOff>9525</xdr:rowOff>
    </xdr:to>
    <xdr:grpSp>
      <xdr:nvGrpSpPr>
        <xdr:cNvPr id="2" name="Groupe 2"/>
        <xdr:cNvGrpSpPr>
          <a:grpSpLocks/>
        </xdr:cNvGrpSpPr>
      </xdr:nvGrpSpPr>
      <xdr:grpSpPr>
        <a:xfrm>
          <a:off x="3733800" y="3324225"/>
          <a:ext cx="1476375" cy="1638300"/>
          <a:chOff x="6120" y="5719"/>
          <a:chExt cx="2351" cy="2412"/>
        </a:xfrm>
        <a:solidFill>
          <a:srgbClr val="FFFFFF"/>
        </a:solidFill>
      </xdr:grpSpPr>
      <xdr:pic>
        <xdr:nvPicPr>
          <xdr:cNvPr id="3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120" y="5829"/>
            <a:ext cx="1005" cy="1603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 fLocksText="0">
        <xdr:nvSpPr>
          <xdr:cNvPr id="4" name="Text Box 20"/>
          <xdr:cNvSpPr txBox="1">
            <a:spLocks noChangeArrowheads="1"/>
          </xdr:cNvSpPr>
        </xdr:nvSpPr>
        <xdr:spPr>
          <a:xfrm>
            <a:off x="7061" y="5719"/>
            <a:ext cx="1410" cy="241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0000" tIns="46800" rIns="90000" bIns="4680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nion 
</a:t>
            </a: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égionale des
</a:t>
            </a: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yndicats de l’
</a:t>
            </a: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é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ducation
</a:t>
            </a: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ationale
</a:t>
            </a:r>
            <a:r>
              <a:rPr lang="en-US" cap="none" sz="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midi-pyrénées
CGT Educ’Action
</a:t>
            </a: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Midi-Pyrénées
7, place du Fer
à Cheval
31300 Toulouse
</a:t>
            </a:r>
            <a:r>
              <a:rPr lang="en-US" cap="none" sz="900" b="1" i="0" u="none" baseline="0">
                <a:solidFill>
                  <a:srgbClr val="FF0000"/>
                </a:solidFill>
                <a:latin typeface="Comic Sans MS"/>
                <a:ea typeface="Comic Sans MS"/>
                <a:cs typeface="Comic Sans MS"/>
              </a:rPr>
              <a:t>
</a:t>
            </a:r>
            <a:r>
              <a:rPr lang="en-US" cap="none" sz="800" b="1" i="0" u="none" baseline="0">
                <a:solidFill>
                  <a:srgbClr val="FF0000"/>
                </a:solidFill>
                <a:latin typeface="Comic Sans MS"/>
                <a:ea typeface="Comic Sans MS"/>
                <a:cs typeface="Comic Sans MS"/>
              </a:rPr>
              <a:t>
</a:t>
            </a:r>
            <a:r>
              <a:rPr lang="en-US" cap="none" sz="1100" b="1" i="0" u="none" baseline="0">
                <a:solidFill>
                  <a:srgbClr val="FF0000"/>
                </a:solidFill>
                <a:latin typeface="Comic Sans MS"/>
                <a:ea typeface="Comic Sans MS"/>
                <a:cs typeface="Comic Sans MS"/>
              </a:rPr>
              <a:t>
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81</xdr:row>
      <xdr:rowOff>0</xdr:rowOff>
    </xdr:from>
    <xdr:to>
      <xdr:col>3</xdr:col>
      <xdr:colOff>438150</xdr:colOff>
      <xdr:row>82</xdr:row>
      <xdr:rowOff>19050</xdr:rowOff>
    </xdr:to>
    <xdr:sp fLocksText="0">
      <xdr:nvSpPr>
        <xdr:cNvPr id="1" name="ZoneTexte 3"/>
        <xdr:cNvSpPr txBox="1">
          <a:spLocks noChangeArrowheads="1"/>
        </xdr:cNvSpPr>
      </xdr:nvSpPr>
      <xdr:spPr>
        <a:xfrm>
          <a:off x="1924050" y="13115925"/>
          <a:ext cx="800100" cy="180975"/>
        </a:xfrm>
        <a:prstGeom prst="rect">
          <a:avLst/>
        </a:prstGeom>
        <a:solidFill>
          <a:srgbClr val="BFBFB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Retour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DA31"/>
  <sheetViews>
    <sheetView tabSelected="1" workbookViewId="0" topLeftCell="A1">
      <selection activeCell="H16" sqref="H16"/>
    </sheetView>
  </sheetViews>
  <sheetFormatPr defaultColWidth="11.421875" defaultRowHeight="15"/>
  <cols>
    <col min="1" max="1" width="11.421875" style="1" customWidth="1"/>
    <col min="2" max="2" width="13.57421875" style="1" customWidth="1"/>
    <col min="3" max="3" width="13.00390625" style="1" customWidth="1"/>
    <col min="4" max="4" width="15.8515625" style="1" customWidth="1"/>
    <col min="5" max="5" width="16.28125" style="1" customWidth="1"/>
    <col min="6" max="16384" width="11.421875" style="1" customWidth="1"/>
  </cols>
  <sheetData>
    <row r="1" spans="1:105" ht="12.75">
      <c r="A1" s="2"/>
      <c r="B1" s="2"/>
      <c r="C1" s="2"/>
      <c r="D1" s="2"/>
      <c r="E1" s="2"/>
      <c r="F1" s="2"/>
      <c r="G1" s="2"/>
      <c r="H1" s="2"/>
      <c r="I1" s="2"/>
      <c r="J1" s="2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</row>
    <row r="2" spans="1:105" ht="12.75">
      <c r="A2" s="2"/>
      <c r="B2" s="2"/>
      <c r="C2" s="2"/>
      <c r="D2" s="2"/>
      <c r="E2" s="2"/>
      <c r="F2" s="2"/>
      <c r="G2" s="2"/>
      <c r="H2" s="2"/>
      <c r="I2" s="2"/>
      <c r="J2" s="2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</row>
    <row r="3" spans="1:105" ht="12.75">
      <c r="A3" s="2"/>
      <c r="B3" s="4"/>
      <c r="C3" s="5"/>
      <c r="D3" s="5"/>
      <c r="E3" s="5"/>
      <c r="F3" s="5"/>
      <c r="G3" s="5"/>
      <c r="H3" s="5"/>
      <c r="I3" s="6"/>
      <c r="J3" s="2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</row>
    <row r="4" spans="1:105" ht="12.75">
      <c r="A4" s="2"/>
      <c r="B4" s="7"/>
      <c r="C4" s="8" t="s">
        <v>0</v>
      </c>
      <c r="D4" s="8"/>
      <c r="E4" s="8"/>
      <c r="F4" s="8"/>
      <c r="G4" s="9"/>
      <c r="H4" s="2"/>
      <c r="I4" s="10"/>
      <c r="J4" s="2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</row>
    <row r="5" spans="1:105" ht="12.75">
      <c r="A5" s="2"/>
      <c r="B5" s="7"/>
      <c r="C5" s="8"/>
      <c r="D5" s="8"/>
      <c r="E5" s="8"/>
      <c r="F5" s="8"/>
      <c r="G5" s="9"/>
      <c r="H5" s="2"/>
      <c r="I5" s="10"/>
      <c r="J5" s="2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</row>
    <row r="6" spans="1:105" ht="12.75">
      <c r="A6" s="2"/>
      <c r="B6" s="7"/>
      <c r="C6" s="8"/>
      <c r="D6" s="8"/>
      <c r="E6" s="8"/>
      <c r="F6" s="8"/>
      <c r="G6" s="9"/>
      <c r="H6" s="2"/>
      <c r="I6" s="10"/>
      <c r="J6" s="2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</row>
    <row r="7" spans="1:105" ht="12.75">
      <c r="A7" s="2"/>
      <c r="B7" s="7"/>
      <c r="C7" s="2"/>
      <c r="D7" s="2"/>
      <c r="E7" s="2"/>
      <c r="F7" s="2"/>
      <c r="G7" s="2"/>
      <c r="H7" s="2"/>
      <c r="I7" s="10"/>
      <c r="J7" s="2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</row>
    <row r="8" spans="1:105" ht="12.75">
      <c r="A8" s="2"/>
      <c r="B8" s="7"/>
      <c r="C8" s="2"/>
      <c r="D8" s="2"/>
      <c r="E8" s="2"/>
      <c r="F8" s="2"/>
      <c r="G8" s="2"/>
      <c r="H8" s="2"/>
      <c r="I8" s="10"/>
      <c r="J8" s="2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</row>
    <row r="9" spans="1:105" ht="12.75">
      <c r="A9" s="2"/>
      <c r="B9" s="7"/>
      <c r="C9" s="11"/>
      <c r="D9" s="2"/>
      <c r="E9" s="2"/>
      <c r="F9" s="2"/>
      <c r="G9" s="2"/>
      <c r="H9" s="2"/>
      <c r="I9" s="10"/>
      <c r="J9" s="2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</row>
    <row r="10" spans="1:105" ht="12.75">
      <c r="A10" s="2"/>
      <c r="B10" s="7"/>
      <c r="C10" s="12" t="s">
        <v>1</v>
      </c>
      <c r="D10" s="2"/>
      <c r="E10" s="12" t="s">
        <v>2</v>
      </c>
      <c r="F10" s="2"/>
      <c r="G10" s="2"/>
      <c r="H10" s="2"/>
      <c r="I10" s="10"/>
      <c r="J10" s="2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</row>
    <row r="11" spans="1:105" ht="12.75">
      <c r="A11" s="2"/>
      <c r="B11" s="7"/>
      <c r="C11" s="11"/>
      <c r="D11" s="2"/>
      <c r="E11" s="11"/>
      <c r="F11" s="2"/>
      <c r="G11" s="2"/>
      <c r="H11" s="2"/>
      <c r="I11" s="13"/>
      <c r="J11" s="14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</row>
    <row r="12" spans="1:105" ht="12.75">
      <c r="A12" s="2"/>
      <c r="B12" s="7"/>
      <c r="C12" s="15" t="s">
        <v>3</v>
      </c>
      <c r="D12" s="2"/>
      <c r="E12" s="16"/>
      <c r="F12" s="2"/>
      <c r="G12" s="2"/>
      <c r="H12" s="2"/>
      <c r="I12" s="13"/>
      <c r="J12" s="14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</row>
    <row r="13" spans="1:105" ht="12.75">
      <c r="A13" s="2"/>
      <c r="B13" s="7"/>
      <c r="C13" s="11"/>
      <c r="D13" s="17"/>
      <c r="E13" s="11"/>
      <c r="F13" s="2"/>
      <c r="G13" s="2"/>
      <c r="H13" s="2"/>
      <c r="I13" s="13"/>
      <c r="J13" s="14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</row>
    <row r="14" spans="1:105" ht="12.75">
      <c r="A14" s="2"/>
      <c r="B14" s="7"/>
      <c r="C14" s="15" t="s">
        <v>4</v>
      </c>
      <c r="D14" s="2"/>
      <c r="E14" s="16"/>
      <c r="F14" s="2"/>
      <c r="G14" s="2"/>
      <c r="H14" s="2"/>
      <c r="I14" s="13"/>
      <c r="J14" s="14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</row>
    <row r="15" spans="1:105" ht="12.75">
      <c r="A15" s="2"/>
      <c r="B15" s="7"/>
      <c r="C15" s="11"/>
      <c r="D15" s="2"/>
      <c r="E15" s="11"/>
      <c r="F15" s="2"/>
      <c r="G15" s="2"/>
      <c r="H15" s="2"/>
      <c r="I15" s="13"/>
      <c r="J15" s="14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</row>
    <row r="16" spans="1:105" ht="12.75">
      <c r="A16" s="2"/>
      <c r="B16" s="7"/>
      <c r="C16" s="12" t="s">
        <v>5</v>
      </c>
      <c r="D16" s="2"/>
      <c r="E16" s="16"/>
      <c r="F16" s="2"/>
      <c r="G16" s="2"/>
      <c r="H16" s="2"/>
      <c r="I16" s="13"/>
      <c r="J16" s="14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</row>
    <row r="17" spans="1:105" ht="12.75">
      <c r="A17" s="2"/>
      <c r="B17" s="7"/>
      <c r="C17" s="11"/>
      <c r="D17" s="2"/>
      <c r="E17" s="11"/>
      <c r="F17" s="2"/>
      <c r="G17" s="2"/>
      <c r="H17" s="2"/>
      <c r="I17" s="13"/>
      <c r="J17" s="14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</row>
    <row r="18" spans="1:105" ht="12.75">
      <c r="A18" s="2"/>
      <c r="B18" s="7"/>
      <c r="C18" s="12" t="s">
        <v>6</v>
      </c>
      <c r="D18" s="2"/>
      <c r="E18" s="16"/>
      <c r="F18" s="2"/>
      <c r="G18" s="2"/>
      <c r="H18" s="2"/>
      <c r="I18" s="13"/>
      <c r="J18" s="14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</row>
    <row r="19" spans="1:105" ht="12.75">
      <c r="A19" s="2"/>
      <c r="B19" s="7"/>
      <c r="C19" s="11"/>
      <c r="D19" s="2"/>
      <c r="E19" s="11"/>
      <c r="F19" s="2"/>
      <c r="G19" s="2"/>
      <c r="H19" s="2"/>
      <c r="I19" s="13"/>
      <c r="J19" s="14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</row>
    <row r="20" spans="1:105" ht="12.75">
      <c r="A20" s="2"/>
      <c r="B20" s="7"/>
      <c r="C20" s="12" t="s">
        <v>7</v>
      </c>
      <c r="D20" s="2"/>
      <c r="E20" s="16"/>
      <c r="F20" s="2"/>
      <c r="G20" s="2"/>
      <c r="H20" s="2"/>
      <c r="I20" s="10"/>
      <c r="J20" s="2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</row>
    <row r="21" spans="1:10" ht="12.75">
      <c r="A21" s="2"/>
      <c r="B21" s="7"/>
      <c r="C21" s="2"/>
      <c r="D21" s="2"/>
      <c r="E21" s="2"/>
      <c r="F21" s="2"/>
      <c r="G21" s="2"/>
      <c r="H21" s="2"/>
      <c r="I21" s="10"/>
      <c r="J21" s="2"/>
    </row>
    <row r="22" spans="1:10" ht="12.75">
      <c r="A22" s="2"/>
      <c r="B22" s="7"/>
      <c r="C22" s="2"/>
      <c r="D22" s="2"/>
      <c r="E22" s="2"/>
      <c r="F22" s="2"/>
      <c r="G22" s="2"/>
      <c r="H22" s="2"/>
      <c r="I22" s="10"/>
      <c r="J22" s="2"/>
    </row>
    <row r="23" spans="1:10" ht="12.75">
      <c r="A23" s="2"/>
      <c r="B23" s="7"/>
      <c r="C23" s="2"/>
      <c r="D23" s="2"/>
      <c r="E23" s="2"/>
      <c r="F23" s="2"/>
      <c r="G23" s="2"/>
      <c r="H23" s="2"/>
      <c r="I23" s="10"/>
      <c r="J23" s="2"/>
    </row>
    <row r="24" spans="1:10" ht="12.75">
      <c r="A24" s="2"/>
      <c r="B24" s="7"/>
      <c r="C24" s="2"/>
      <c r="D24" s="2"/>
      <c r="E24" s="2"/>
      <c r="F24" s="2"/>
      <c r="G24" s="2"/>
      <c r="H24" s="2"/>
      <c r="I24" s="10"/>
      <c r="J24" s="2"/>
    </row>
    <row r="25" spans="1:10" ht="12.75">
      <c r="A25" s="2"/>
      <c r="B25" s="18"/>
      <c r="C25" s="19"/>
      <c r="D25" s="19"/>
      <c r="E25" s="19"/>
      <c r="F25" s="19"/>
      <c r="G25" s="19"/>
      <c r="H25" s="19"/>
      <c r="I25" s="20"/>
      <c r="J25" s="2"/>
    </row>
    <row r="26" spans="1:10" ht="12.75">
      <c r="A26" s="21"/>
      <c r="B26" s="21"/>
      <c r="C26" s="21"/>
      <c r="D26" s="21"/>
      <c r="E26" s="21"/>
      <c r="F26" s="21"/>
      <c r="G26" s="21"/>
      <c r="H26" s="21"/>
      <c r="I26" s="21"/>
      <c r="J26" s="2"/>
    </row>
    <row r="27" spans="1:10" ht="12.75">
      <c r="A27" s="21"/>
      <c r="B27" s="21"/>
      <c r="C27" s="21"/>
      <c r="D27" s="21"/>
      <c r="E27" s="21"/>
      <c r="F27" s="21"/>
      <c r="G27" s="21"/>
      <c r="H27" s="21"/>
      <c r="I27" s="21"/>
      <c r="J27" s="2"/>
    </row>
    <row r="28" spans="1:10" ht="12.7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ht="12.75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2.75">
      <c r="A30" s="22"/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75">
      <c r="A31" s="22"/>
      <c r="B31" s="22"/>
      <c r="C31" s="22"/>
      <c r="D31" s="22"/>
      <c r="E31" s="22"/>
      <c r="F31" s="22"/>
      <c r="G31" s="22"/>
      <c r="H31" s="22"/>
      <c r="I31" s="22"/>
      <c r="J31" s="22"/>
    </row>
  </sheetData>
  <sheetProtection sheet="1"/>
  <mergeCells count="1">
    <mergeCell ref="C4:F6"/>
  </mergeCells>
  <hyperlinks>
    <hyperlink ref="C12" location="Bacpro Grille1!A1" display="BAC PRO G1"/>
    <hyperlink ref="C14" location="Bacpro Grille2!A1" display="BAC PRO G2"/>
  </hyperlinks>
  <printOptions/>
  <pageMargins left="1.1402777777777777" right="0.7" top="1.3097222222222222" bottom="0.5902777777777778" header="0.5118055555555555" footer="0.5118055555555555"/>
  <pageSetup horizontalDpi="300" verticalDpi="300" orientation="landscape" paperSize="9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1:G99"/>
  <sheetViews>
    <sheetView workbookViewId="0" topLeftCell="A1">
      <selection activeCell="A1" sqref="A1"/>
    </sheetView>
  </sheetViews>
  <sheetFormatPr defaultColWidth="11.421875" defaultRowHeight="15"/>
  <sheetData>
    <row r="1" spans="1:7" ht="12.75">
      <c r="A1" s="108" t="s">
        <v>40</v>
      </c>
      <c r="B1" s="109"/>
      <c r="C1" s="109"/>
      <c r="D1" s="109"/>
      <c r="E1" s="109"/>
      <c r="F1" s="109"/>
      <c r="G1" s="110"/>
    </row>
    <row r="2" spans="1:7" ht="12.75">
      <c r="A2" s="111" t="s">
        <v>41</v>
      </c>
      <c r="B2" s="63"/>
      <c r="C2" s="63"/>
      <c r="D2" s="63"/>
      <c r="E2" s="63"/>
      <c r="F2" s="63"/>
      <c r="G2" s="112"/>
    </row>
    <row r="3" spans="1:7" ht="12.75">
      <c r="A3" s="111" t="s">
        <v>42</v>
      </c>
      <c r="B3" s="63"/>
      <c r="C3" s="63"/>
      <c r="D3" s="63"/>
      <c r="E3" s="63"/>
      <c r="F3" s="63"/>
      <c r="G3" s="112"/>
    </row>
    <row r="4" spans="1:7" ht="12.75">
      <c r="A4" s="111"/>
      <c r="B4" s="63" t="s">
        <v>43</v>
      </c>
      <c r="C4" s="63"/>
      <c r="D4" s="63"/>
      <c r="E4" s="63"/>
      <c r="F4" s="63"/>
      <c r="G4" s="112"/>
    </row>
    <row r="5" spans="1:7" ht="12.75">
      <c r="A5" s="111"/>
      <c r="B5" s="63" t="s">
        <v>44</v>
      </c>
      <c r="C5" s="63"/>
      <c r="D5" s="63"/>
      <c r="E5" s="63"/>
      <c r="F5" s="63"/>
      <c r="G5" s="112"/>
    </row>
    <row r="6" spans="1:7" ht="12.75">
      <c r="A6" s="111"/>
      <c r="B6" s="63" t="s">
        <v>45</v>
      </c>
      <c r="C6" s="63"/>
      <c r="D6" s="63"/>
      <c r="E6" s="63"/>
      <c r="F6" s="63"/>
      <c r="G6" s="112"/>
    </row>
    <row r="7" spans="1:7" ht="12.75">
      <c r="A7" s="111"/>
      <c r="B7" s="63" t="s">
        <v>46</v>
      </c>
      <c r="C7" s="63"/>
      <c r="D7" s="63"/>
      <c r="E7" s="63"/>
      <c r="F7" s="63"/>
      <c r="G7" s="112"/>
    </row>
    <row r="8" spans="1:7" ht="12.75">
      <c r="A8" s="111"/>
      <c r="B8" s="63" t="s">
        <v>47</v>
      </c>
      <c r="C8" s="63"/>
      <c r="D8" s="63"/>
      <c r="E8" s="63"/>
      <c r="F8" s="63"/>
      <c r="G8" s="112"/>
    </row>
    <row r="9" spans="1:7" ht="12.75">
      <c r="A9" s="111"/>
      <c r="B9" s="63" t="s">
        <v>48</v>
      </c>
      <c r="C9" s="63"/>
      <c r="D9" s="63"/>
      <c r="E9" s="63"/>
      <c r="F9" s="63"/>
      <c r="G9" s="112"/>
    </row>
    <row r="10" spans="1:7" ht="12.75">
      <c r="A10" s="111"/>
      <c r="B10" s="63" t="s">
        <v>49</v>
      </c>
      <c r="C10" s="63"/>
      <c r="D10" s="63"/>
      <c r="E10" s="63"/>
      <c r="F10" s="63"/>
      <c r="G10" s="112"/>
    </row>
    <row r="11" spans="1:7" ht="12.75">
      <c r="A11" s="111"/>
      <c r="B11" s="63" t="s">
        <v>50</v>
      </c>
      <c r="C11" s="63"/>
      <c r="D11" s="63"/>
      <c r="E11" s="63"/>
      <c r="F11" s="63"/>
      <c r="G11" s="112"/>
    </row>
    <row r="12" spans="1:7" ht="12.75">
      <c r="A12" s="113"/>
      <c r="B12" s="114" t="s">
        <v>51</v>
      </c>
      <c r="C12" s="114"/>
      <c r="D12" s="114"/>
      <c r="E12" s="114"/>
      <c r="F12" s="114"/>
      <c r="G12" s="115"/>
    </row>
    <row r="13" spans="1:7" ht="12.75">
      <c r="A13" s="116" t="s">
        <v>52</v>
      </c>
      <c r="B13" s="117"/>
      <c r="C13" s="117"/>
      <c r="D13" s="117"/>
      <c r="E13" s="117"/>
      <c r="F13" s="117"/>
      <c r="G13" s="118"/>
    </row>
    <row r="14" spans="1:7" ht="12.75">
      <c r="A14" s="119" t="s">
        <v>53</v>
      </c>
      <c r="B14" s="120"/>
      <c r="C14" s="120"/>
      <c r="D14" s="120"/>
      <c r="E14" s="120"/>
      <c r="F14" s="120"/>
      <c r="G14" s="121"/>
    </row>
    <row r="15" spans="1:7" ht="12.75">
      <c r="A15" s="116" t="s">
        <v>54</v>
      </c>
      <c r="B15" s="117"/>
      <c r="C15" s="117"/>
      <c r="D15" s="117"/>
      <c r="E15" s="117"/>
      <c r="F15" s="117"/>
      <c r="G15" s="118"/>
    </row>
    <row r="16" spans="1:7" ht="12.75">
      <c r="A16" s="119" t="s">
        <v>55</v>
      </c>
      <c r="B16" s="120"/>
      <c r="C16" s="120"/>
      <c r="D16" s="120"/>
      <c r="E16" s="120"/>
      <c r="F16" s="120"/>
      <c r="G16" s="121"/>
    </row>
    <row r="17" spans="1:7" ht="12.75">
      <c r="A17" s="116" t="s">
        <v>54</v>
      </c>
      <c r="B17" s="117"/>
      <c r="C17" s="117"/>
      <c r="D17" s="117"/>
      <c r="E17" s="117"/>
      <c r="F17" s="117"/>
      <c r="G17" s="118"/>
    </row>
    <row r="18" spans="1:7" ht="12.75">
      <c r="A18" s="108" t="s">
        <v>56</v>
      </c>
      <c r="B18" s="109"/>
      <c r="C18" s="109"/>
      <c r="D18" s="109"/>
      <c r="E18" s="109"/>
      <c r="F18" s="109"/>
      <c r="G18" s="110"/>
    </row>
    <row r="19" spans="1:7" ht="12.75">
      <c r="A19" s="111" t="s">
        <v>57</v>
      </c>
      <c r="B19" s="63"/>
      <c r="C19" s="63"/>
      <c r="D19" s="63"/>
      <c r="E19" s="63"/>
      <c r="F19" s="63"/>
      <c r="G19" s="112"/>
    </row>
    <row r="20" spans="1:7" ht="12.75">
      <c r="A20" s="111" t="s">
        <v>58</v>
      </c>
      <c r="B20" s="63"/>
      <c r="C20" s="63"/>
      <c r="D20" s="63"/>
      <c r="E20" s="63"/>
      <c r="F20" s="63"/>
      <c r="G20" s="112"/>
    </row>
    <row r="21" spans="1:7" ht="12.75">
      <c r="A21" s="113" t="s">
        <v>59</v>
      </c>
      <c r="B21" s="114"/>
      <c r="C21" s="114"/>
      <c r="D21" s="114"/>
      <c r="E21" s="114"/>
      <c r="F21" s="114"/>
      <c r="G21" s="115"/>
    </row>
    <row r="22" spans="1:7" ht="12.75">
      <c r="A22" s="122" t="s">
        <v>54</v>
      </c>
      <c r="B22" s="123"/>
      <c r="C22" s="123"/>
      <c r="D22" s="123"/>
      <c r="E22" s="123"/>
      <c r="F22" s="123"/>
      <c r="G22" s="124"/>
    </row>
    <row r="23" spans="1:7" ht="12.75">
      <c r="A23" s="119" t="s">
        <v>60</v>
      </c>
      <c r="B23" s="120"/>
      <c r="C23" s="120"/>
      <c r="D23" s="120"/>
      <c r="E23" s="120"/>
      <c r="F23" s="120"/>
      <c r="G23" s="121"/>
    </row>
    <row r="24" spans="1:7" ht="12.75">
      <c r="A24" s="122" t="s">
        <v>54</v>
      </c>
      <c r="B24" s="123"/>
      <c r="C24" s="123"/>
      <c r="D24" s="123"/>
      <c r="E24" s="123"/>
      <c r="F24" s="123"/>
      <c r="G24" s="124"/>
    </row>
    <row r="25" spans="1:7" ht="12.75">
      <c r="A25" s="108" t="s">
        <v>61</v>
      </c>
      <c r="B25" s="109"/>
      <c r="C25" s="109"/>
      <c r="D25" s="109"/>
      <c r="E25" s="109"/>
      <c r="F25" s="109"/>
      <c r="G25" s="110"/>
    </row>
    <row r="26" spans="1:7" ht="12.75">
      <c r="A26" s="111" t="s">
        <v>62</v>
      </c>
      <c r="B26" s="63"/>
      <c r="C26" s="63"/>
      <c r="D26" s="63"/>
      <c r="E26" s="63"/>
      <c r="F26" s="63"/>
      <c r="G26" s="112"/>
    </row>
    <row r="27" spans="1:7" ht="12.75">
      <c r="A27" s="113" t="s">
        <v>63</v>
      </c>
      <c r="B27" s="114"/>
      <c r="C27" s="114"/>
      <c r="D27" s="114"/>
      <c r="E27" s="114"/>
      <c r="F27" s="114"/>
      <c r="G27" s="115"/>
    </row>
    <row r="28" spans="1:7" ht="12.75">
      <c r="A28" s="116" t="s">
        <v>54</v>
      </c>
      <c r="B28" s="117"/>
      <c r="C28" s="117"/>
      <c r="D28" s="117"/>
      <c r="E28" s="117"/>
      <c r="F28" s="117"/>
      <c r="G28" s="118"/>
    </row>
    <row r="29" spans="1:7" ht="12.75">
      <c r="A29" s="108" t="s">
        <v>64</v>
      </c>
      <c r="B29" s="109"/>
      <c r="C29" s="109"/>
      <c r="D29" s="109"/>
      <c r="E29" s="109"/>
      <c r="F29" s="109"/>
      <c r="G29" s="110"/>
    </row>
    <row r="30" spans="1:7" ht="12.75">
      <c r="A30" s="111" t="s">
        <v>65</v>
      </c>
      <c r="B30" s="63"/>
      <c r="C30" s="63"/>
      <c r="D30" s="63"/>
      <c r="E30" s="63"/>
      <c r="F30" s="63"/>
      <c r="G30" s="112"/>
    </row>
    <row r="31" spans="1:7" ht="12.75">
      <c r="A31" s="111"/>
      <c r="B31" s="63" t="s">
        <v>43</v>
      </c>
      <c r="C31" s="63"/>
      <c r="D31" s="63"/>
      <c r="E31" s="63"/>
      <c r="F31" s="63"/>
      <c r="G31" s="112"/>
    </row>
    <row r="32" spans="1:7" ht="12.75">
      <c r="A32" s="111"/>
      <c r="B32" s="63" t="s">
        <v>44</v>
      </c>
      <c r="C32" s="63"/>
      <c r="D32" s="63"/>
      <c r="E32" s="63"/>
      <c r="F32" s="63"/>
      <c r="G32" s="112"/>
    </row>
    <row r="33" spans="1:7" ht="12.75">
      <c r="A33" s="111"/>
      <c r="B33" s="63" t="s">
        <v>66</v>
      </c>
      <c r="C33" s="63"/>
      <c r="D33" s="63"/>
      <c r="E33" s="63"/>
      <c r="F33" s="63"/>
      <c r="G33" s="112"/>
    </row>
    <row r="34" spans="1:7" ht="12.75">
      <c r="A34" s="111" t="s">
        <v>67</v>
      </c>
      <c r="B34" s="63"/>
      <c r="C34" s="63"/>
      <c r="D34" s="63"/>
      <c r="E34" s="63"/>
      <c r="F34" s="63"/>
      <c r="G34" s="112"/>
    </row>
    <row r="35" spans="1:7" ht="12.75">
      <c r="A35" s="111"/>
      <c r="B35" s="63" t="s">
        <v>68</v>
      </c>
      <c r="C35" s="63"/>
      <c r="D35" s="63"/>
      <c r="E35" s="63"/>
      <c r="F35" s="63"/>
      <c r="G35" s="112"/>
    </row>
    <row r="36" spans="1:7" ht="12.75">
      <c r="A36" s="111"/>
      <c r="B36" s="63" t="s">
        <v>69</v>
      </c>
      <c r="C36" s="63"/>
      <c r="D36" s="63"/>
      <c r="E36" s="63"/>
      <c r="F36" s="63"/>
      <c r="G36" s="112"/>
    </row>
    <row r="37" spans="1:7" ht="12.75">
      <c r="A37" s="111"/>
      <c r="B37" s="63" t="s">
        <v>70</v>
      </c>
      <c r="C37" s="63"/>
      <c r="D37" s="63"/>
      <c r="E37" s="63"/>
      <c r="F37" s="63"/>
      <c r="G37" s="112"/>
    </row>
    <row r="38" spans="1:7" ht="12.75">
      <c r="A38" s="111" t="s">
        <v>71</v>
      </c>
      <c r="B38" s="63"/>
      <c r="C38" s="63"/>
      <c r="D38" s="63"/>
      <c r="E38" s="63"/>
      <c r="F38" s="63"/>
      <c r="G38" s="112"/>
    </row>
    <row r="39" spans="1:7" ht="12.75">
      <c r="A39" s="111" t="s">
        <v>72</v>
      </c>
      <c r="B39" s="63"/>
      <c r="C39" s="63"/>
      <c r="D39" s="63"/>
      <c r="E39" s="63"/>
      <c r="F39" s="63"/>
      <c r="G39" s="112"/>
    </row>
    <row r="40" spans="1:7" ht="12.75">
      <c r="A40" s="111" t="s">
        <v>73</v>
      </c>
      <c r="B40" s="63"/>
      <c r="C40" s="63"/>
      <c r="D40" s="63"/>
      <c r="E40" s="63"/>
      <c r="F40" s="63"/>
      <c r="G40" s="112"/>
    </row>
    <row r="41" spans="1:7" ht="12.75">
      <c r="A41" s="111" t="s">
        <v>74</v>
      </c>
      <c r="B41" s="63"/>
      <c r="C41" s="63"/>
      <c r="D41" s="63"/>
      <c r="E41" s="63"/>
      <c r="F41" s="63"/>
      <c r="G41" s="112"/>
    </row>
    <row r="42" spans="1:7" ht="12.75">
      <c r="A42" s="111" t="s">
        <v>75</v>
      </c>
      <c r="B42" s="63"/>
      <c r="C42" s="63"/>
      <c r="D42" s="63"/>
      <c r="E42" s="63"/>
      <c r="F42" s="63"/>
      <c r="G42" s="112"/>
    </row>
    <row r="43" spans="1:7" ht="12.75">
      <c r="A43" s="111" t="s">
        <v>76</v>
      </c>
      <c r="B43" s="63"/>
      <c r="C43" s="63"/>
      <c r="D43" s="63"/>
      <c r="E43" s="63"/>
      <c r="F43" s="63"/>
      <c r="G43" s="112"/>
    </row>
    <row r="44" spans="1:7" ht="12.75">
      <c r="A44" s="111" t="s">
        <v>77</v>
      </c>
      <c r="B44" s="63"/>
      <c r="C44" s="63"/>
      <c r="D44" s="63"/>
      <c r="E44" s="63"/>
      <c r="F44" s="63"/>
      <c r="G44" s="112"/>
    </row>
    <row r="45" spans="1:7" ht="12.75">
      <c r="A45" s="111"/>
      <c r="B45" s="63" t="s">
        <v>78</v>
      </c>
      <c r="C45" s="63"/>
      <c r="D45" s="63"/>
      <c r="E45" s="63"/>
      <c r="F45" s="63"/>
      <c r="G45" s="112"/>
    </row>
    <row r="46" spans="1:7" ht="12.75">
      <c r="A46" s="111"/>
      <c r="B46" s="63" t="s">
        <v>79</v>
      </c>
      <c r="C46" s="63"/>
      <c r="D46" s="63"/>
      <c r="E46" s="63"/>
      <c r="F46" s="63"/>
      <c r="G46" s="112"/>
    </row>
    <row r="47" spans="1:7" ht="12.75">
      <c r="A47" s="113"/>
      <c r="B47" s="114" t="s">
        <v>80</v>
      </c>
      <c r="C47" s="114"/>
      <c r="D47" s="114"/>
      <c r="E47" s="114"/>
      <c r="F47" s="114"/>
      <c r="G47" s="115"/>
    </row>
    <row r="48" spans="1:7" ht="12.75">
      <c r="A48" s="65" t="s">
        <v>81</v>
      </c>
      <c r="B48" s="125"/>
      <c r="C48" s="125"/>
      <c r="D48" s="125"/>
      <c r="E48" s="125"/>
      <c r="F48" s="125"/>
      <c r="G48" s="126"/>
    </row>
    <row r="49" spans="1:7" ht="12.75">
      <c r="A49" s="127" t="s">
        <v>82</v>
      </c>
      <c r="B49" s="128"/>
      <c r="C49" s="128"/>
      <c r="D49" s="128"/>
      <c r="E49" s="128"/>
      <c r="F49" s="128"/>
      <c r="G49" s="129"/>
    </row>
    <row r="50" spans="1:7" ht="12.75">
      <c r="A50" s="122" t="s">
        <v>54</v>
      </c>
      <c r="B50" s="123"/>
      <c r="C50" s="123"/>
      <c r="D50" s="123"/>
      <c r="E50" s="123"/>
      <c r="F50" s="123"/>
      <c r="G50" s="124"/>
    </row>
    <row r="51" spans="1:7" ht="12.75">
      <c r="A51" s="108" t="s">
        <v>83</v>
      </c>
      <c r="B51" s="109"/>
      <c r="C51" s="109"/>
      <c r="D51" s="109"/>
      <c r="E51" s="109"/>
      <c r="F51" s="109"/>
      <c r="G51" s="110"/>
    </row>
    <row r="52" spans="1:7" ht="12.75">
      <c r="A52" s="111" t="s">
        <v>84</v>
      </c>
      <c r="B52" s="63"/>
      <c r="C52" s="63"/>
      <c r="D52" s="63"/>
      <c r="E52" s="63"/>
      <c r="F52" s="63"/>
      <c r="G52" s="112"/>
    </row>
    <row r="53" spans="1:7" ht="12.75">
      <c r="A53" s="111" t="s">
        <v>85</v>
      </c>
      <c r="B53" s="63"/>
      <c r="C53" s="63"/>
      <c r="D53" s="63"/>
      <c r="E53" s="63"/>
      <c r="F53" s="63"/>
      <c r="G53" s="112"/>
    </row>
    <row r="54" spans="1:7" ht="12.75">
      <c r="A54" s="111" t="s">
        <v>86</v>
      </c>
      <c r="B54" s="63"/>
      <c r="C54" s="63"/>
      <c r="D54" s="63"/>
      <c r="E54" s="63"/>
      <c r="F54" s="63"/>
      <c r="G54" s="112"/>
    </row>
    <row r="55" spans="1:7" ht="12.75">
      <c r="A55" s="111" t="s">
        <v>87</v>
      </c>
      <c r="B55" s="63"/>
      <c r="C55" s="63"/>
      <c r="D55" s="63"/>
      <c r="E55" s="63"/>
      <c r="F55" s="63"/>
      <c r="G55" s="112"/>
    </row>
    <row r="56" spans="1:7" ht="12.75">
      <c r="A56" s="113" t="s">
        <v>88</v>
      </c>
      <c r="B56" s="114"/>
      <c r="C56" s="114"/>
      <c r="D56" s="114"/>
      <c r="E56" s="114"/>
      <c r="F56" s="114"/>
      <c r="G56" s="115"/>
    </row>
    <row r="57" spans="1:7" ht="12.75">
      <c r="A57" s="122" t="s">
        <v>54</v>
      </c>
      <c r="B57" s="123"/>
      <c r="C57" s="123"/>
      <c r="D57" s="123"/>
      <c r="E57" s="123"/>
      <c r="F57" s="123"/>
      <c r="G57" s="124"/>
    </row>
    <row r="58" spans="1:7" ht="12.75">
      <c r="A58" s="108" t="s">
        <v>89</v>
      </c>
      <c r="B58" s="109"/>
      <c r="C58" s="109"/>
      <c r="D58" s="109"/>
      <c r="E58" s="109"/>
      <c r="F58" s="109"/>
      <c r="G58" s="110"/>
    </row>
    <row r="59" spans="1:7" ht="12.75">
      <c r="A59" s="113" t="s">
        <v>90</v>
      </c>
      <c r="B59" s="114"/>
      <c r="C59" s="114"/>
      <c r="D59" s="114"/>
      <c r="E59" s="114"/>
      <c r="F59" s="114"/>
      <c r="G59" s="115"/>
    </row>
    <row r="60" spans="1:7" ht="12.75">
      <c r="A60" s="122" t="s">
        <v>54</v>
      </c>
      <c r="B60" s="123"/>
      <c r="C60" s="123"/>
      <c r="D60" s="123"/>
      <c r="E60" s="123"/>
      <c r="F60" s="123"/>
      <c r="G60" s="124"/>
    </row>
    <row r="61" spans="1:7" ht="12.75">
      <c r="A61" s="119" t="s">
        <v>91</v>
      </c>
      <c r="B61" s="120"/>
      <c r="C61" s="120"/>
      <c r="D61" s="120"/>
      <c r="E61" s="120"/>
      <c r="F61" s="120"/>
      <c r="G61" s="121"/>
    </row>
    <row r="62" spans="1:7" ht="12.75">
      <c r="A62" s="122" t="s">
        <v>54</v>
      </c>
      <c r="B62" s="123"/>
      <c r="C62" s="123"/>
      <c r="D62" s="123"/>
      <c r="E62" s="123"/>
      <c r="F62" s="123"/>
      <c r="G62" s="124"/>
    </row>
    <row r="63" spans="1:7" ht="12.75">
      <c r="A63" s="108" t="s">
        <v>92</v>
      </c>
      <c r="B63" s="109"/>
      <c r="C63" s="109"/>
      <c r="D63" s="109"/>
      <c r="E63" s="109"/>
      <c r="F63" s="109"/>
      <c r="G63" s="110"/>
    </row>
    <row r="64" spans="1:7" ht="12.75">
      <c r="A64" s="111" t="s">
        <v>93</v>
      </c>
      <c r="B64" s="63"/>
      <c r="C64" s="63"/>
      <c r="D64" s="63"/>
      <c r="E64" s="63"/>
      <c r="F64" s="63"/>
      <c r="G64" s="112"/>
    </row>
    <row r="65" spans="1:7" ht="12.75">
      <c r="A65" s="111" t="s">
        <v>94</v>
      </c>
      <c r="B65" s="63"/>
      <c r="C65" s="63"/>
      <c r="D65" s="63"/>
      <c r="E65" s="63"/>
      <c r="F65" s="63"/>
      <c r="G65" s="112"/>
    </row>
    <row r="66" spans="1:7" ht="12.75">
      <c r="A66" s="111" t="s">
        <v>95</v>
      </c>
      <c r="B66" s="63"/>
      <c r="C66" s="63"/>
      <c r="D66" s="63"/>
      <c r="E66" s="63"/>
      <c r="F66" s="63"/>
      <c r="G66" s="112"/>
    </row>
    <row r="67" spans="1:7" ht="12.75">
      <c r="A67" s="111" t="s">
        <v>96</v>
      </c>
      <c r="B67" s="63"/>
      <c r="C67" s="63"/>
      <c r="D67" s="63"/>
      <c r="E67" s="63"/>
      <c r="F67" s="63"/>
      <c r="G67" s="112"/>
    </row>
    <row r="68" spans="1:7" ht="12.75">
      <c r="A68" s="111" t="s">
        <v>97</v>
      </c>
      <c r="B68" s="63"/>
      <c r="C68" s="63"/>
      <c r="D68" s="63"/>
      <c r="E68" s="63"/>
      <c r="F68" s="63"/>
      <c r="G68" s="112"/>
    </row>
    <row r="69" spans="1:7" ht="12.75">
      <c r="A69" s="111" t="s">
        <v>98</v>
      </c>
      <c r="B69" s="63"/>
      <c r="C69" s="63"/>
      <c r="D69" s="63"/>
      <c r="E69" s="63"/>
      <c r="F69" s="63"/>
      <c r="G69" s="112"/>
    </row>
    <row r="70" spans="1:7" ht="12.75">
      <c r="A70" s="111" t="s">
        <v>99</v>
      </c>
      <c r="B70" s="63"/>
      <c r="C70" s="63"/>
      <c r="D70" s="63"/>
      <c r="E70" s="63"/>
      <c r="F70" s="63"/>
      <c r="G70" s="112"/>
    </row>
    <row r="71" spans="1:7" ht="12.75">
      <c r="A71" s="111" t="s">
        <v>100</v>
      </c>
      <c r="B71" s="63"/>
      <c r="C71" s="63"/>
      <c r="D71" s="63"/>
      <c r="E71" s="63"/>
      <c r="F71" s="63"/>
      <c r="G71" s="112"/>
    </row>
    <row r="72" spans="1:7" ht="12.75">
      <c r="A72" s="111" t="s">
        <v>101</v>
      </c>
      <c r="B72" s="63"/>
      <c r="C72" s="63"/>
      <c r="D72" s="63"/>
      <c r="E72" s="63"/>
      <c r="F72" s="63"/>
      <c r="G72" s="112"/>
    </row>
    <row r="73" spans="1:7" ht="12.75">
      <c r="A73" s="111" t="s">
        <v>102</v>
      </c>
      <c r="B73" s="63"/>
      <c r="C73" s="63"/>
      <c r="D73" s="63"/>
      <c r="E73" s="63"/>
      <c r="F73" s="63"/>
      <c r="G73" s="112"/>
    </row>
    <row r="74" spans="1:7" ht="12.75">
      <c r="A74" s="111" t="s">
        <v>103</v>
      </c>
      <c r="B74" s="63"/>
      <c r="C74" s="63"/>
      <c r="D74" s="63"/>
      <c r="E74" s="63"/>
      <c r="F74" s="63"/>
      <c r="G74" s="112"/>
    </row>
    <row r="75" spans="1:7" ht="12.75">
      <c r="A75" s="111" t="s">
        <v>104</v>
      </c>
      <c r="B75" s="63"/>
      <c r="C75" s="63"/>
      <c r="D75" s="63"/>
      <c r="E75" s="63"/>
      <c r="F75" s="63"/>
      <c r="G75" s="112"/>
    </row>
    <row r="76" spans="1:7" ht="12.75">
      <c r="A76" s="111" t="s">
        <v>105</v>
      </c>
      <c r="B76" s="63"/>
      <c r="C76" s="63"/>
      <c r="D76" s="63"/>
      <c r="E76" s="63"/>
      <c r="F76" s="63"/>
      <c r="G76" s="112"/>
    </row>
    <row r="77" spans="1:7" ht="12.75">
      <c r="A77" s="111" t="s">
        <v>106</v>
      </c>
      <c r="B77" s="63"/>
      <c r="C77" s="63"/>
      <c r="D77" s="63"/>
      <c r="E77" s="63"/>
      <c r="F77" s="63"/>
      <c r="G77" s="112"/>
    </row>
    <row r="78" spans="1:7" ht="12.75">
      <c r="A78" s="111" t="s">
        <v>107</v>
      </c>
      <c r="B78" s="63"/>
      <c r="C78" s="63"/>
      <c r="D78" s="63"/>
      <c r="E78" s="63"/>
      <c r="F78" s="63"/>
      <c r="G78" s="112"/>
    </row>
    <row r="79" spans="1:7" ht="12.75">
      <c r="A79" s="111" t="s">
        <v>108</v>
      </c>
      <c r="B79" s="63"/>
      <c r="C79" s="63"/>
      <c r="D79" s="63"/>
      <c r="E79" s="63"/>
      <c r="F79" s="63"/>
      <c r="G79" s="112"/>
    </row>
    <row r="80" spans="1:7" ht="12.75">
      <c r="A80" s="113" t="s">
        <v>109</v>
      </c>
      <c r="B80" s="114"/>
      <c r="C80" s="114"/>
      <c r="D80" s="114"/>
      <c r="E80" s="114"/>
      <c r="F80" s="114"/>
      <c r="G80" s="115"/>
    </row>
    <row r="81" spans="1:7" ht="12.75">
      <c r="A81" s="61"/>
      <c r="B81" s="61"/>
      <c r="C81" s="61"/>
      <c r="D81" s="61"/>
      <c r="E81" s="61"/>
      <c r="F81" s="61"/>
      <c r="G81" s="61"/>
    </row>
    <row r="82" spans="1:7" ht="12.75">
      <c r="A82" s="61"/>
      <c r="B82" s="61"/>
      <c r="C82" s="61"/>
      <c r="D82" s="61"/>
      <c r="E82" s="61"/>
      <c r="F82" s="61"/>
      <c r="G82" s="61"/>
    </row>
    <row r="83" spans="1:7" ht="12.75">
      <c r="A83" s="61"/>
      <c r="B83" s="61"/>
      <c r="C83" s="61"/>
      <c r="D83" s="61"/>
      <c r="E83" s="130"/>
      <c r="F83" s="61"/>
      <c r="G83" s="61"/>
    </row>
    <row r="84" spans="1:7" ht="12.75">
      <c r="A84" s="61"/>
      <c r="B84" s="61"/>
      <c r="C84" s="61"/>
      <c r="D84" s="61"/>
      <c r="E84" s="61"/>
      <c r="F84" s="61"/>
      <c r="G84" s="61"/>
    </row>
    <row r="85" spans="1:7" ht="12.75">
      <c r="A85" s="61"/>
      <c r="B85" s="61"/>
      <c r="C85" s="61"/>
      <c r="D85" s="61"/>
      <c r="E85" s="61"/>
      <c r="F85" s="61"/>
      <c r="G85" s="61"/>
    </row>
    <row r="86" spans="1:7" ht="12.75">
      <c r="A86" s="61"/>
      <c r="B86" s="61"/>
      <c r="C86" s="61"/>
      <c r="D86" s="61"/>
      <c r="E86" s="61"/>
      <c r="F86" s="61"/>
      <c r="G86" s="61"/>
    </row>
    <row r="87" spans="1:7" ht="12.75">
      <c r="A87" s="61"/>
      <c r="B87" s="61"/>
      <c r="C87" s="61"/>
      <c r="D87" s="130"/>
      <c r="E87" s="61"/>
      <c r="F87" s="61"/>
      <c r="G87" s="61"/>
    </row>
    <row r="88" spans="1:7" ht="12.75">
      <c r="A88" s="61"/>
      <c r="B88" s="61"/>
      <c r="C88" s="61"/>
      <c r="D88" s="61"/>
      <c r="E88" s="61"/>
      <c r="F88" s="61"/>
      <c r="G88" s="61"/>
    </row>
    <row r="89" spans="1:7" ht="12.75">
      <c r="A89" s="61"/>
      <c r="B89" s="61"/>
      <c r="C89" s="61"/>
      <c r="D89" s="61"/>
      <c r="E89" s="61"/>
      <c r="F89" s="61"/>
      <c r="G89" s="61"/>
    </row>
    <row r="90" spans="1:7" ht="12.75">
      <c r="A90" s="61"/>
      <c r="B90" s="61"/>
      <c r="C90" s="61"/>
      <c r="D90" s="61"/>
      <c r="E90" s="61"/>
      <c r="F90" s="61"/>
      <c r="G90" s="61"/>
    </row>
    <row r="91" spans="1:7" ht="12.75">
      <c r="A91" s="61"/>
      <c r="B91" s="61"/>
      <c r="C91" s="61"/>
      <c r="D91" s="61"/>
      <c r="E91" s="61"/>
      <c r="F91" s="61"/>
      <c r="G91" s="61"/>
    </row>
    <row r="92" spans="1:7" ht="12.75">
      <c r="A92" s="61"/>
      <c r="B92" s="61"/>
      <c r="C92" s="61"/>
      <c r="D92" s="61"/>
      <c r="E92" s="61"/>
      <c r="F92" s="61"/>
      <c r="G92" s="61"/>
    </row>
    <row r="93" spans="1:7" ht="12.75">
      <c r="A93" s="61"/>
      <c r="B93" s="61"/>
      <c r="C93" s="61"/>
      <c r="D93" s="61"/>
      <c r="E93" s="61"/>
      <c r="F93" s="61"/>
      <c r="G93" s="61"/>
    </row>
    <row r="94" spans="1:7" ht="12.75">
      <c r="A94" s="61"/>
      <c r="B94" s="61"/>
      <c r="C94" s="61"/>
      <c r="D94" s="61"/>
      <c r="E94" s="61"/>
      <c r="F94" s="61"/>
      <c r="G94" s="61"/>
    </row>
    <row r="95" spans="1:7" ht="12.75">
      <c r="A95" s="61"/>
      <c r="B95" s="61"/>
      <c r="C95" s="61"/>
      <c r="D95" s="61"/>
      <c r="E95" s="61"/>
      <c r="F95" s="61"/>
      <c r="G95" s="61"/>
    </row>
    <row r="96" spans="1:7" ht="12.75">
      <c r="A96" s="61"/>
      <c r="B96" s="61"/>
      <c r="C96" s="61"/>
      <c r="D96" s="61"/>
      <c r="E96" s="61"/>
      <c r="F96" s="61"/>
      <c r="G96" s="61"/>
    </row>
    <row r="97" spans="1:7" ht="12.75">
      <c r="A97" s="61"/>
      <c r="B97" s="61"/>
      <c r="C97" s="61"/>
      <c r="D97" s="61"/>
      <c r="E97" s="61"/>
      <c r="F97" s="61"/>
      <c r="G97" s="61"/>
    </row>
    <row r="98" spans="1:7" ht="12.75">
      <c r="A98" s="61"/>
      <c r="B98" s="61"/>
      <c r="C98" s="61"/>
      <c r="D98" s="61"/>
      <c r="E98" s="61"/>
      <c r="F98" s="61"/>
      <c r="G98" s="61"/>
    </row>
    <row r="99" spans="1:7" ht="12.75">
      <c r="A99" s="61"/>
      <c r="B99" s="61"/>
      <c r="C99" s="61"/>
      <c r="D99" s="61"/>
      <c r="E99" s="61"/>
      <c r="F99" s="61"/>
      <c r="G99" s="61"/>
    </row>
  </sheetData>
  <sheetProtection sheet="1"/>
  <printOptions/>
  <pageMargins left="1.0298611111111111" right="0.7" top="0.75" bottom="0.75" header="0.5118055555555555" footer="0.5118055555555555"/>
  <pageSetup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/>
  <dimension ref="A1:F47"/>
  <sheetViews>
    <sheetView zoomScaleSheetLayoutView="100" workbookViewId="0" topLeftCell="A1">
      <selection activeCell="A1" sqref="A1"/>
    </sheetView>
  </sheetViews>
  <sheetFormatPr defaultColWidth="11.421875" defaultRowHeight="15"/>
  <sheetData>
    <row r="1" spans="1:6" ht="12.75">
      <c r="A1" s="108" t="s">
        <v>110</v>
      </c>
      <c r="B1" s="109"/>
      <c r="C1" s="109"/>
      <c r="D1" s="109"/>
      <c r="E1" s="110"/>
      <c r="F1" s="61"/>
    </row>
    <row r="2" spans="1:6" ht="12.75">
      <c r="A2" s="113" t="s">
        <v>111</v>
      </c>
      <c r="B2" s="114"/>
      <c r="C2" s="114"/>
      <c r="D2" s="114"/>
      <c r="E2" s="115"/>
      <c r="F2" s="61"/>
    </row>
    <row r="3" spans="1:6" ht="12.75">
      <c r="A3" s="122" t="s">
        <v>54</v>
      </c>
      <c r="B3" s="123"/>
      <c r="C3" s="123"/>
      <c r="D3" s="123"/>
      <c r="E3" s="124"/>
      <c r="F3" s="61"/>
    </row>
    <row r="4" spans="1:6" ht="12.75">
      <c r="A4" s="119" t="s">
        <v>112</v>
      </c>
      <c r="B4" s="120"/>
      <c r="C4" s="120"/>
      <c r="D4" s="120"/>
      <c r="E4" s="121"/>
      <c r="F4" s="61"/>
    </row>
    <row r="5" spans="1:6" ht="12.75">
      <c r="A5" s="116" t="s">
        <v>54</v>
      </c>
      <c r="B5" s="117"/>
      <c r="C5" s="117"/>
      <c r="D5" s="117"/>
      <c r="E5" s="118"/>
      <c r="F5" s="61"/>
    </row>
    <row r="6" spans="1:6" ht="12.75">
      <c r="A6" s="119" t="s">
        <v>113</v>
      </c>
      <c r="B6" s="120"/>
      <c r="C6" s="120"/>
      <c r="D6" s="120"/>
      <c r="E6" s="121"/>
      <c r="F6" s="61"/>
    </row>
    <row r="7" spans="1:6" ht="12.75">
      <c r="A7" s="116" t="s">
        <v>54</v>
      </c>
      <c r="B7" s="117"/>
      <c r="C7" s="117"/>
      <c r="D7" s="117"/>
      <c r="E7" s="118"/>
      <c r="F7" s="61"/>
    </row>
    <row r="8" spans="1:6" ht="12.75">
      <c r="A8" s="119" t="s">
        <v>114</v>
      </c>
      <c r="B8" s="120"/>
      <c r="C8" s="120"/>
      <c r="D8" s="120"/>
      <c r="E8" s="121"/>
      <c r="F8" s="61"/>
    </row>
    <row r="9" spans="1:6" ht="12.75">
      <c r="A9" s="116" t="s">
        <v>54</v>
      </c>
      <c r="B9" s="117"/>
      <c r="C9" s="117"/>
      <c r="D9" s="117"/>
      <c r="E9" s="118"/>
      <c r="F9" s="61"/>
    </row>
    <row r="10" spans="1:6" ht="12.75">
      <c r="A10" s="108" t="s">
        <v>115</v>
      </c>
      <c r="B10" s="109"/>
      <c r="C10" s="109"/>
      <c r="D10" s="109"/>
      <c r="E10" s="110"/>
      <c r="F10" s="61"/>
    </row>
    <row r="11" spans="1:6" ht="12.75">
      <c r="A11" s="111" t="s">
        <v>116</v>
      </c>
      <c r="B11" s="63"/>
      <c r="C11" s="63"/>
      <c r="D11" s="63"/>
      <c r="E11" s="112"/>
      <c r="F11" s="61"/>
    </row>
    <row r="12" spans="1:6" ht="12.75">
      <c r="A12" s="111" t="s">
        <v>117</v>
      </c>
      <c r="B12" s="63"/>
      <c r="C12" s="63"/>
      <c r="D12" s="63"/>
      <c r="E12" s="112"/>
      <c r="F12" s="61"/>
    </row>
    <row r="13" spans="1:6" ht="12.75">
      <c r="A13" s="113" t="s">
        <v>118</v>
      </c>
      <c r="B13" s="114"/>
      <c r="C13" s="114"/>
      <c r="D13" s="114"/>
      <c r="E13" s="115"/>
      <c r="F13" s="61"/>
    </row>
    <row r="14" spans="1:6" ht="12.75">
      <c r="A14" s="116" t="s">
        <v>54</v>
      </c>
      <c r="B14" s="117"/>
      <c r="C14" s="117"/>
      <c r="D14" s="117"/>
      <c r="E14" s="118"/>
      <c r="F14" s="61"/>
    </row>
    <row r="15" spans="1:6" ht="12.75">
      <c r="A15" s="119" t="s">
        <v>119</v>
      </c>
      <c r="B15" s="120"/>
      <c r="C15" s="120"/>
      <c r="D15" s="120"/>
      <c r="E15" s="121"/>
      <c r="F15" s="61"/>
    </row>
    <row r="16" spans="1:6" ht="12.75">
      <c r="A16" s="61"/>
      <c r="B16" s="61"/>
      <c r="C16" s="61"/>
      <c r="D16" s="61"/>
      <c r="E16" s="61"/>
      <c r="F16" s="61"/>
    </row>
    <row r="17" spans="1:6" ht="12.75">
      <c r="A17" s="61"/>
      <c r="B17" s="61"/>
      <c r="C17" s="61"/>
      <c r="D17" s="61"/>
      <c r="E17" s="61"/>
      <c r="F17" s="61"/>
    </row>
    <row r="18" spans="1:6" ht="12.75">
      <c r="A18" s="61"/>
      <c r="B18" s="61"/>
      <c r="C18" s="61"/>
      <c r="D18" s="61"/>
      <c r="E18" s="61"/>
      <c r="F18" s="61"/>
    </row>
    <row r="19" spans="1:6" ht="12.75">
      <c r="A19" s="61"/>
      <c r="B19" s="61"/>
      <c r="C19" s="61"/>
      <c r="D19" s="61"/>
      <c r="E19" s="61"/>
      <c r="F19" s="61"/>
    </row>
    <row r="20" spans="1:6" ht="12.75">
      <c r="A20" s="61"/>
      <c r="B20" s="61"/>
      <c r="C20" s="61"/>
      <c r="D20" s="61"/>
      <c r="E20" s="61"/>
      <c r="F20" s="61"/>
    </row>
    <row r="21" spans="1:6" ht="12.75">
      <c r="A21" s="61"/>
      <c r="B21" s="61"/>
      <c r="C21" s="61"/>
      <c r="D21" s="61"/>
      <c r="E21" s="61"/>
      <c r="F21" s="61"/>
    </row>
    <row r="22" spans="1:6" ht="12.75">
      <c r="A22" s="61"/>
      <c r="B22" s="61"/>
      <c r="C22" s="61"/>
      <c r="D22" s="61"/>
      <c r="E22" s="61"/>
      <c r="F22" s="61"/>
    </row>
    <row r="23" spans="1:6" ht="12.75">
      <c r="A23" s="61"/>
      <c r="B23" s="61"/>
      <c r="C23" s="61"/>
      <c r="D23" s="61"/>
      <c r="E23" s="61"/>
      <c r="F23" s="61"/>
    </row>
    <row r="24" spans="1:6" ht="12.75">
      <c r="A24" s="61"/>
      <c r="B24" s="61"/>
      <c r="C24" s="61"/>
      <c r="D24" s="61"/>
      <c r="E24" s="61"/>
      <c r="F24" s="61"/>
    </row>
    <row r="25" spans="1:6" ht="12.75">
      <c r="A25" s="61"/>
      <c r="B25" s="61"/>
      <c r="C25" s="61"/>
      <c r="D25" s="61"/>
      <c r="E25" s="61"/>
      <c r="F25" s="61"/>
    </row>
    <row r="26" spans="1:6" ht="12.75">
      <c r="A26" s="61"/>
      <c r="B26" s="61"/>
      <c r="C26" s="61"/>
      <c r="D26" s="61"/>
      <c r="E26" s="61"/>
      <c r="F26" s="61"/>
    </row>
    <row r="27" spans="1:6" ht="12.75">
      <c r="A27" s="61"/>
      <c r="B27" s="61"/>
      <c r="C27" s="61"/>
      <c r="D27" s="61"/>
      <c r="E27" s="61"/>
      <c r="F27" s="61"/>
    </row>
    <row r="28" spans="1:6" ht="12.75">
      <c r="A28" s="61"/>
      <c r="B28" s="61"/>
      <c r="C28" s="61"/>
      <c r="D28" s="61"/>
      <c r="E28" s="61"/>
      <c r="F28" s="61"/>
    </row>
    <row r="29" spans="1:6" ht="12.75">
      <c r="A29" s="61"/>
      <c r="B29" s="61"/>
      <c r="C29" s="61"/>
      <c r="D29" s="61"/>
      <c r="E29" s="61"/>
      <c r="F29" s="61"/>
    </row>
    <row r="30" spans="1:6" ht="12.75">
      <c r="A30" s="61"/>
      <c r="B30" s="61"/>
      <c r="C30" s="61"/>
      <c r="D30" s="61"/>
      <c r="E30" s="61"/>
      <c r="F30" s="61"/>
    </row>
    <row r="31" spans="1:6" ht="12.75">
      <c r="A31" s="61"/>
      <c r="B31" s="61"/>
      <c r="C31" s="61"/>
      <c r="D31" s="61"/>
      <c r="E31" s="61"/>
      <c r="F31" s="61"/>
    </row>
    <row r="32" spans="1:6" ht="12.75">
      <c r="A32" s="61"/>
      <c r="B32" s="61"/>
      <c r="C32" s="61"/>
      <c r="D32" s="61"/>
      <c r="E32" s="61"/>
      <c r="F32" s="61"/>
    </row>
    <row r="33" spans="1:6" ht="12.75">
      <c r="A33" s="61"/>
      <c r="B33" s="61"/>
      <c r="C33" s="61"/>
      <c r="D33" s="61"/>
      <c r="E33" s="61"/>
      <c r="F33" s="61"/>
    </row>
    <row r="34" spans="1:6" ht="12.75">
      <c r="A34" s="61"/>
      <c r="B34" s="61"/>
      <c r="C34" s="61"/>
      <c r="D34" s="61"/>
      <c r="E34" s="61"/>
      <c r="F34" s="61"/>
    </row>
    <row r="35" spans="1:6" ht="12.75">
      <c r="A35" s="61"/>
      <c r="B35" s="61"/>
      <c r="C35" s="61"/>
      <c r="D35" s="61"/>
      <c r="E35" s="61"/>
      <c r="F35" s="61"/>
    </row>
    <row r="36" spans="1:6" ht="12.75">
      <c r="A36" s="61"/>
      <c r="B36" s="61"/>
      <c r="C36" s="61"/>
      <c r="D36" s="61"/>
      <c r="E36" s="61"/>
      <c r="F36" s="61"/>
    </row>
    <row r="37" spans="1:6" ht="12.75">
      <c r="A37" s="61"/>
      <c r="B37" s="61"/>
      <c r="C37" s="61"/>
      <c r="D37" s="61"/>
      <c r="E37" s="61"/>
      <c r="F37" s="61"/>
    </row>
    <row r="38" spans="1:6" ht="12.75">
      <c r="A38" s="61"/>
      <c r="B38" s="61"/>
      <c r="C38" s="61"/>
      <c r="D38" s="61"/>
      <c r="E38" s="61"/>
      <c r="F38" s="61"/>
    </row>
    <row r="39" spans="1:6" ht="12.75">
      <c r="A39" s="61"/>
      <c r="B39" s="61"/>
      <c r="C39" s="61"/>
      <c r="D39" s="61"/>
      <c r="E39" s="61"/>
      <c r="F39" s="61"/>
    </row>
    <row r="40" spans="1:6" ht="12.75">
      <c r="A40" s="61"/>
      <c r="B40" s="61"/>
      <c r="C40" s="61"/>
      <c r="D40" s="61"/>
      <c r="E40" s="61"/>
      <c r="F40" s="61"/>
    </row>
    <row r="41" spans="1:6" ht="12.75">
      <c r="A41" s="61"/>
      <c r="B41" s="61"/>
      <c r="C41" s="61"/>
      <c r="D41" s="61"/>
      <c r="E41" s="61"/>
      <c r="F41" s="61"/>
    </row>
    <row r="42" spans="1:6" ht="12.75">
      <c r="A42" s="61"/>
      <c r="B42" s="61"/>
      <c r="C42" s="61"/>
      <c r="D42" s="61"/>
      <c r="E42" s="61"/>
      <c r="F42" s="61"/>
    </row>
    <row r="43" spans="1:6" ht="12.75">
      <c r="A43" s="61"/>
      <c r="B43" s="61"/>
      <c r="C43" s="61"/>
      <c r="D43" s="61"/>
      <c r="E43" s="61"/>
      <c r="F43" s="61"/>
    </row>
    <row r="44" spans="1:6" ht="12.75">
      <c r="A44" s="61"/>
      <c r="B44" s="61"/>
      <c r="C44" s="61"/>
      <c r="D44" s="61"/>
      <c r="E44" s="61"/>
      <c r="F44" s="61"/>
    </row>
    <row r="45" spans="1:6" ht="12.75">
      <c r="A45" s="61"/>
      <c r="B45" s="61"/>
      <c r="C45" s="61"/>
      <c r="D45" s="61"/>
      <c r="E45" s="61"/>
      <c r="F45" s="61"/>
    </row>
    <row r="46" spans="1:6" ht="12.75">
      <c r="A46" s="61"/>
      <c r="B46" s="61"/>
      <c r="C46" s="61"/>
      <c r="D46" s="61"/>
      <c r="E46" s="61"/>
      <c r="F46" s="61"/>
    </row>
    <row r="47" spans="1:5" ht="12.75">
      <c r="A47" s="61"/>
      <c r="B47" s="61"/>
      <c r="C47" s="61"/>
      <c r="D47" s="61"/>
      <c r="E47" s="61"/>
    </row>
  </sheetData>
  <sheetProtection sheet="1"/>
  <printOptions/>
  <pageMargins left="2.15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DA38"/>
  <sheetViews>
    <sheetView workbookViewId="0" topLeftCell="A1">
      <selection activeCell="D30" sqref="D30"/>
    </sheetView>
  </sheetViews>
  <sheetFormatPr defaultColWidth="11.421875" defaultRowHeight="15"/>
  <cols>
    <col min="1" max="1" width="21.28125" style="23" customWidth="1"/>
    <col min="2" max="16384" width="11.421875" style="23" customWidth="1"/>
  </cols>
  <sheetData>
    <row r="1" spans="1:105" s="28" customFormat="1" ht="12.75">
      <c r="A1" s="24"/>
      <c r="B1" s="25"/>
      <c r="C1" s="25"/>
      <c r="D1" s="26"/>
      <c r="E1" s="26"/>
      <c r="F1" s="26"/>
      <c r="G1" s="26"/>
      <c r="H1" s="26"/>
      <c r="I1" s="26"/>
      <c r="J1" s="26"/>
      <c r="K1" s="26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</row>
    <row r="2" spans="1:105" s="28" customFormat="1" ht="12.75">
      <c r="A2" s="29" t="s">
        <v>8</v>
      </c>
      <c r="B2" s="30"/>
      <c r="C2" s="30"/>
      <c r="D2" s="31"/>
      <c r="E2" s="31"/>
      <c r="F2" s="31"/>
      <c r="G2" s="31"/>
      <c r="H2" s="31"/>
      <c r="I2" s="31"/>
      <c r="J2" s="31"/>
      <c r="K2" s="31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</row>
    <row r="3" spans="1:105" s="28" customFormat="1" ht="12.75">
      <c r="A3" s="32" t="s">
        <v>9</v>
      </c>
      <c r="B3" s="30"/>
      <c r="C3" s="30"/>
      <c r="D3" s="31"/>
      <c r="E3" s="31"/>
      <c r="F3" s="31"/>
      <c r="G3" s="31"/>
      <c r="H3" s="31"/>
      <c r="I3" s="31"/>
      <c r="J3" s="31"/>
      <c r="K3" s="31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</row>
    <row r="4" spans="1:105" s="28" customFormat="1" ht="12.75">
      <c r="A4" s="32" t="s">
        <v>10</v>
      </c>
      <c r="B4" s="30"/>
      <c r="C4" s="30"/>
      <c r="D4" s="31"/>
      <c r="E4" s="31"/>
      <c r="F4" s="31"/>
      <c r="G4" s="31"/>
      <c r="H4" s="31"/>
      <c r="I4" s="31"/>
      <c r="J4" s="31"/>
      <c r="K4" s="31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</row>
    <row r="5" spans="1:105" s="28" customFormat="1" ht="12.75">
      <c r="A5" s="32" t="s">
        <v>11</v>
      </c>
      <c r="B5" s="30"/>
      <c r="C5" s="30"/>
      <c r="D5" s="31"/>
      <c r="E5" s="31"/>
      <c r="F5" s="31"/>
      <c r="G5" s="31"/>
      <c r="H5" s="31"/>
      <c r="I5" s="31"/>
      <c r="J5" s="31"/>
      <c r="K5" s="31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</row>
    <row r="6" spans="1:105" s="28" customFormat="1" ht="12.75">
      <c r="A6" s="33" t="s">
        <v>12</v>
      </c>
      <c r="B6" s="30"/>
      <c r="C6" s="30"/>
      <c r="D6" s="31"/>
      <c r="E6" s="31"/>
      <c r="F6" s="31"/>
      <c r="G6" s="31"/>
      <c r="H6" s="31"/>
      <c r="I6" s="31"/>
      <c r="J6" s="31"/>
      <c r="K6" s="31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</row>
    <row r="7" spans="1:105" s="28" customFormat="1" ht="12.75">
      <c r="A7" s="34"/>
      <c r="B7" s="30"/>
      <c r="C7" s="30"/>
      <c r="D7" s="31"/>
      <c r="E7" s="31"/>
      <c r="F7" s="31"/>
      <c r="G7" s="31"/>
      <c r="H7" s="31"/>
      <c r="I7" s="31"/>
      <c r="J7" s="31"/>
      <c r="K7" s="31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</row>
    <row r="8" spans="1:105" s="28" customFormat="1" ht="12.75">
      <c r="A8" s="29" t="s">
        <v>13</v>
      </c>
      <c r="B8" s="30"/>
      <c r="C8" s="30"/>
      <c r="D8" s="31"/>
      <c r="E8" s="31"/>
      <c r="F8" s="31"/>
      <c r="G8" s="31"/>
      <c r="H8" s="31"/>
      <c r="I8" s="31"/>
      <c r="J8" s="31"/>
      <c r="K8" s="31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</row>
    <row r="9" spans="1:105" s="28" customFormat="1" ht="12.75">
      <c r="A9" s="32" t="s">
        <v>14</v>
      </c>
      <c r="B9" s="30"/>
      <c r="C9" s="30"/>
      <c r="D9" s="31"/>
      <c r="E9" s="31"/>
      <c r="F9" s="31"/>
      <c r="G9" s="31"/>
      <c r="H9" s="31"/>
      <c r="I9" s="31"/>
      <c r="J9" s="31"/>
      <c r="K9" s="31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</row>
    <row r="10" spans="1:105" s="28" customFormat="1" ht="12.75">
      <c r="A10" s="32" t="s">
        <v>15</v>
      </c>
      <c r="B10" s="30"/>
      <c r="C10" s="30"/>
      <c r="D10" s="31"/>
      <c r="E10" s="31"/>
      <c r="F10" s="31"/>
      <c r="G10" s="31"/>
      <c r="H10" s="31"/>
      <c r="I10" s="31"/>
      <c r="J10" s="31"/>
      <c r="K10" s="31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</row>
    <row r="11" spans="1:105" s="28" customFormat="1" ht="12.75">
      <c r="A11" s="33" t="s">
        <v>16</v>
      </c>
      <c r="B11" s="30"/>
      <c r="C11" s="30"/>
      <c r="D11" s="31"/>
      <c r="E11" s="31"/>
      <c r="F11" s="31"/>
      <c r="G11" s="31"/>
      <c r="H11" s="31"/>
      <c r="I11" s="31"/>
      <c r="J11" s="31"/>
      <c r="K11" s="31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</row>
    <row r="12" spans="1:105" s="28" customFormat="1" ht="12.75">
      <c r="A12" s="34"/>
      <c r="B12" s="30"/>
      <c r="C12" s="30"/>
      <c r="D12" s="31"/>
      <c r="E12" s="31"/>
      <c r="F12" s="31"/>
      <c r="G12" s="31"/>
      <c r="H12" s="31"/>
      <c r="I12" s="31"/>
      <c r="J12" s="31"/>
      <c r="K12" s="31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</row>
    <row r="13" spans="1:105" s="28" customFormat="1" ht="12.75">
      <c r="A13" s="35" t="s">
        <v>17</v>
      </c>
      <c r="B13" s="30"/>
      <c r="C13" s="30"/>
      <c r="D13" s="31"/>
      <c r="E13" s="31"/>
      <c r="F13" s="31"/>
      <c r="G13" s="31"/>
      <c r="H13" s="31"/>
      <c r="I13" s="31"/>
      <c r="J13" s="31"/>
      <c r="K13" s="31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</row>
    <row r="14" spans="1:105" s="28" customFormat="1" ht="12.75">
      <c r="A14" s="34"/>
      <c r="B14" s="30"/>
      <c r="C14" s="30"/>
      <c r="D14" s="31"/>
      <c r="E14" s="31"/>
      <c r="F14" s="31"/>
      <c r="G14" s="31"/>
      <c r="H14" s="31"/>
      <c r="I14" s="31"/>
      <c r="J14" s="31"/>
      <c r="K14" s="31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</row>
    <row r="15" spans="1:105" s="28" customFormat="1" ht="12.75">
      <c r="A15" s="35" t="s">
        <v>18</v>
      </c>
      <c r="B15" s="30"/>
      <c r="C15" s="30"/>
      <c r="D15" s="31"/>
      <c r="E15" s="31"/>
      <c r="F15" s="31"/>
      <c r="G15" s="31"/>
      <c r="H15" s="31"/>
      <c r="I15" s="31"/>
      <c r="J15" s="31"/>
      <c r="K15" s="31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</row>
    <row r="16" spans="1:105" s="28" customFormat="1" ht="12.75">
      <c r="A16" s="34"/>
      <c r="B16" s="30"/>
      <c r="C16" s="30"/>
      <c r="D16" s="31"/>
      <c r="E16" s="31"/>
      <c r="F16" s="31"/>
      <c r="G16" s="31"/>
      <c r="H16" s="31"/>
      <c r="I16" s="31"/>
      <c r="J16" s="31"/>
      <c r="K16" s="31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</row>
    <row r="17" spans="1:105" s="28" customFormat="1" ht="12.75">
      <c r="A17" s="35" t="s">
        <v>19</v>
      </c>
      <c r="B17" s="30"/>
      <c r="C17" s="30"/>
      <c r="D17" s="31"/>
      <c r="E17" s="31"/>
      <c r="F17" s="31"/>
      <c r="G17" s="31"/>
      <c r="H17" s="31"/>
      <c r="I17" s="31"/>
      <c r="J17" s="31"/>
      <c r="K17" s="31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</row>
    <row r="18" spans="1:105" s="28" customFormat="1" ht="12.75">
      <c r="A18" s="35" t="s">
        <v>20</v>
      </c>
      <c r="B18" s="30"/>
      <c r="C18" s="30"/>
      <c r="D18" s="31"/>
      <c r="E18" s="31"/>
      <c r="F18" s="31"/>
      <c r="G18" s="31"/>
      <c r="H18" s="31"/>
      <c r="I18" s="31"/>
      <c r="J18" s="31"/>
      <c r="K18" s="31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</row>
    <row r="19" spans="1:105" s="28" customFormat="1" ht="12.75">
      <c r="A19" s="34"/>
      <c r="B19" s="30"/>
      <c r="C19" s="30"/>
      <c r="D19" s="31"/>
      <c r="E19" s="31"/>
      <c r="F19" s="31"/>
      <c r="G19" s="31"/>
      <c r="H19" s="31"/>
      <c r="I19" s="31"/>
      <c r="J19" s="31"/>
      <c r="K19" s="31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</row>
    <row r="20" spans="1:105" s="28" customFormat="1" ht="12.75">
      <c r="A20" s="35" t="s">
        <v>21</v>
      </c>
      <c r="B20" s="30"/>
      <c r="C20" s="30"/>
      <c r="D20" s="31"/>
      <c r="E20" s="31"/>
      <c r="F20" s="31"/>
      <c r="G20" s="31"/>
      <c r="H20" s="31"/>
      <c r="I20" s="31"/>
      <c r="J20" s="31"/>
      <c r="K20" s="31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</row>
    <row r="21" spans="5:7" s="28" customFormat="1" ht="12.75">
      <c r="E21" s="36"/>
      <c r="F21" s="37"/>
      <c r="G21" s="36"/>
    </row>
    <row r="22" spans="1:7" s="28" customFormat="1" ht="12.75">
      <c r="A22" s="38" t="s">
        <v>22</v>
      </c>
      <c r="B22" s="38"/>
      <c r="D22" s="39">
        <f>SUM(B20:CW20)</f>
        <v>0</v>
      </c>
      <c r="E22" s="36"/>
      <c r="F22" s="37"/>
      <c r="G22" s="36"/>
    </row>
    <row r="23" spans="5:7" ht="12.75">
      <c r="E23" s="40"/>
      <c r="F23" s="41"/>
      <c r="G23" s="41"/>
    </row>
    <row r="24" spans="5:7" ht="12.75">
      <c r="E24" s="40"/>
      <c r="F24" s="40"/>
      <c r="G24" s="40"/>
    </row>
    <row r="25" spans="5:7" ht="12.75">
      <c r="E25" s="40"/>
      <c r="F25" s="42"/>
      <c r="G25" s="40"/>
    </row>
    <row r="26" spans="5:7" ht="12.75">
      <c r="E26" s="40"/>
      <c r="F26" s="42"/>
      <c r="G26" s="40"/>
    </row>
    <row r="27" spans="5:7" ht="12.75">
      <c r="E27" s="40"/>
      <c r="F27" s="42"/>
      <c r="G27" s="40"/>
    </row>
    <row r="28" spans="5:7" ht="12.75">
      <c r="E28" s="40"/>
      <c r="F28" s="42"/>
      <c r="G28" s="40"/>
    </row>
    <row r="29" spans="5:7" ht="12.75">
      <c r="E29" s="40"/>
      <c r="F29" s="42"/>
      <c r="G29" s="40"/>
    </row>
    <row r="30" spans="5:7" ht="12.75">
      <c r="E30" s="40"/>
      <c r="F30" s="42"/>
      <c r="G30" s="40"/>
    </row>
    <row r="31" spans="5:7" ht="12.75">
      <c r="E31" s="40"/>
      <c r="F31" s="42"/>
      <c r="G31" s="40"/>
    </row>
    <row r="32" spans="5:7" ht="12.75">
      <c r="E32" s="40"/>
      <c r="F32" s="42"/>
      <c r="G32" s="40"/>
    </row>
    <row r="33" spans="5:7" ht="12.75">
      <c r="E33" s="40"/>
      <c r="F33" s="42"/>
      <c r="G33" s="40"/>
    </row>
    <row r="34" spans="5:7" ht="12.75">
      <c r="E34" s="40"/>
      <c r="F34" s="42"/>
      <c r="G34" s="40"/>
    </row>
    <row r="35" spans="5:7" ht="12.75">
      <c r="E35" s="40"/>
      <c r="F35" s="42"/>
      <c r="G35" s="40"/>
    </row>
    <row r="36" spans="5:7" ht="12.75">
      <c r="E36" s="40"/>
      <c r="F36" s="42"/>
      <c r="G36" s="40"/>
    </row>
    <row r="37" spans="5:7" ht="12.75">
      <c r="E37" s="40"/>
      <c r="F37" s="42"/>
      <c r="G37" s="40"/>
    </row>
    <row r="38" spans="5:7" ht="12.75">
      <c r="E38" s="40"/>
      <c r="F38" s="42"/>
      <c r="G38" s="42"/>
    </row>
  </sheetData>
  <sheetProtection selectLockedCells="1" selectUnlockedCells="1"/>
  <mergeCells count="1">
    <mergeCell ref="A22:B22"/>
  </mergeCells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/>
  <dimension ref="A1:DA38"/>
  <sheetViews>
    <sheetView workbookViewId="0" topLeftCell="A1">
      <selection activeCell="A1" sqref="A1"/>
    </sheetView>
  </sheetViews>
  <sheetFormatPr defaultColWidth="11.421875" defaultRowHeight="15"/>
  <cols>
    <col min="1" max="1" width="21.28125" style="23" customWidth="1"/>
    <col min="2" max="16384" width="11.421875" style="23" customWidth="1"/>
  </cols>
  <sheetData>
    <row r="1" spans="1:105" ht="12.75">
      <c r="A1" s="43"/>
      <c r="B1" s="25"/>
      <c r="C1" s="25"/>
      <c r="D1" s="25"/>
      <c r="E1" s="25"/>
      <c r="F1" s="25"/>
      <c r="G1" s="25"/>
      <c r="H1" s="25"/>
      <c r="I1" s="25"/>
      <c r="J1" s="25"/>
      <c r="K1" s="25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</row>
    <row r="2" spans="1:105" ht="12.75">
      <c r="A2" s="45" t="s">
        <v>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</row>
    <row r="3" spans="1:105" ht="12.75">
      <c r="A3" s="46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</row>
    <row r="4" spans="1:105" ht="12.75">
      <c r="A4" s="46" t="s">
        <v>10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</row>
    <row r="5" spans="1:105" ht="12.75">
      <c r="A5" s="46" t="s">
        <v>11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</row>
    <row r="6" spans="1:105" ht="12.75">
      <c r="A6" s="47" t="s">
        <v>12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</row>
    <row r="7" spans="1:105" ht="12.75">
      <c r="A7" s="48"/>
      <c r="B7" s="25"/>
      <c r="C7" s="25"/>
      <c r="D7" s="25"/>
      <c r="E7" s="25"/>
      <c r="F7" s="25"/>
      <c r="G7" s="25"/>
      <c r="H7" s="25"/>
      <c r="I7" s="25"/>
      <c r="J7" s="25"/>
      <c r="K7" s="25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</row>
    <row r="8" spans="1:105" ht="12.75">
      <c r="A8" s="45" t="s">
        <v>13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</row>
    <row r="9" spans="1:105" ht="12.75">
      <c r="A9" s="46" t="s">
        <v>14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</row>
    <row r="10" spans="1:105" ht="12.75">
      <c r="A10" s="46" t="s">
        <v>15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</row>
    <row r="11" spans="1:105" ht="12.75">
      <c r="A11" s="47" t="s">
        <v>16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</row>
    <row r="12" spans="1:105" ht="12.75">
      <c r="A12" s="48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</row>
    <row r="13" spans="1:105" ht="12.75">
      <c r="A13" s="49" t="s">
        <v>17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</row>
    <row r="14" spans="1:105" ht="12.75">
      <c r="A14" s="48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</row>
    <row r="15" spans="1:105" ht="12.75">
      <c r="A15" s="49" t="s">
        <v>18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</row>
    <row r="16" spans="1:105" ht="12.75">
      <c r="A16" s="48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</row>
    <row r="17" spans="1:105" ht="12.75">
      <c r="A17" s="49" t="s">
        <v>19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</row>
    <row r="18" spans="1:105" ht="12.75">
      <c r="A18" s="49" t="s">
        <v>20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</row>
    <row r="19" spans="1:105" ht="12.75">
      <c r="A19" s="48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</row>
    <row r="20" spans="1:105" ht="12.75">
      <c r="A20" s="49" t="s">
        <v>21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</row>
    <row r="21" spans="5:7" ht="12.75">
      <c r="E21" s="40"/>
      <c r="F21" s="42"/>
      <c r="G21" s="40"/>
    </row>
    <row r="22" spans="1:7" ht="12.75">
      <c r="A22" s="50" t="s">
        <v>22</v>
      </c>
      <c r="B22" s="50"/>
      <c r="D22" s="51">
        <f>SUM(B20:CW20)</f>
        <v>0</v>
      </c>
      <c r="E22" s="40"/>
      <c r="F22" s="42"/>
      <c r="G22" s="40"/>
    </row>
    <row r="23" spans="5:7" ht="12.75">
      <c r="E23" s="40"/>
      <c r="F23" s="41"/>
      <c r="G23" s="41"/>
    </row>
    <row r="24" spans="5:7" ht="12.75">
      <c r="E24" s="40"/>
      <c r="F24" s="40"/>
      <c r="G24" s="40"/>
    </row>
    <row r="25" spans="5:7" ht="12.75">
      <c r="E25" s="40"/>
      <c r="F25" s="42"/>
      <c r="G25" s="40"/>
    </row>
    <row r="26" spans="5:7" ht="12.75">
      <c r="E26" s="40"/>
      <c r="F26" s="42"/>
      <c r="G26" s="40"/>
    </row>
    <row r="27" spans="5:7" ht="12.75">
      <c r="E27" s="40"/>
      <c r="F27" s="42"/>
      <c r="G27" s="40"/>
    </row>
    <row r="28" spans="5:7" ht="12.75">
      <c r="E28" s="40"/>
      <c r="F28" s="42"/>
      <c r="G28" s="40"/>
    </row>
    <row r="29" spans="5:7" ht="12.75">
      <c r="E29" s="40"/>
      <c r="F29" s="42"/>
      <c r="G29" s="40"/>
    </row>
    <row r="30" spans="5:7" ht="12.75">
      <c r="E30" s="40"/>
      <c r="F30" s="42"/>
      <c r="G30" s="40"/>
    </row>
    <row r="31" spans="5:7" ht="12.75">
      <c r="E31" s="40"/>
      <c r="F31" s="42"/>
      <c r="G31" s="40"/>
    </row>
    <row r="32" spans="5:7" ht="12.75">
      <c r="E32" s="40"/>
      <c r="F32" s="42"/>
      <c r="G32" s="40"/>
    </row>
    <row r="33" spans="5:7" ht="12.75">
      <c r="E33" s="40"/>
      <c r="F33" s="42"/>
      <c r="G33" s="40"/>
    </row>
    <row r="34" spans="5:7" ht="12.75">
      <c r="E34" s="40"/>
      <c r="F34" s="42"/>
      <c r="G34" s="40"/>
    </row>
    <row r="35" spans="5:7" ht="12.75">
      <c r="E35" s="40"/>
      <c r="F35" s="42"/>
      <c r="G35" s="40"/>
    </row>
    <row r="36" spans="5:7" ht="12.75">
      <c r="E36" s="40"/>
      <c r="F36" s="42"/>
      <c r="G36" s="40"/>
    </row>
    <row r="37" spans="5:7" ht="12.75">
      <c r="E37" s="40"/>
      <c r="F37" s="42"/>
      <c r="G37" s="40"/>
    </row>
    <row r="38" spans="5:7" ht="12.75">
      <c r="E38" s="40"/>
      <c r="F38" s="42"/>
      <c r="G38" s="42"/>
    </row>
  </sheetData>
  <sheetProtection selectLockedCells="1" selectUnlockedCells="1"/>
  <mergeCells count="1">
    <mergeCell ref="A22:B22"/>
  </mergeCells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"/>
  <dimension ref="A1:CX26"/>
  <sheetViews>
    <sheetView workbookViewId="0" topLeftCell="A1">
      <selection activeCell="A1" sqref="A1"/>
    </sheetView>
  </sheetViews>
  <sheetFormatPr defaultColWidth="11.421875" defaultRowHeight="15"/>
  <cols>
    <col min="1" max="1" width="21.28125" style="23" customWidth="1"/>
    <col min="2" max="16384" width="11.421875" style="23" customWidth="1"/>
  </cols>
  <sheetData>
    <row r="1" spans="1:102" ht="12.75">
      <c r="A1" s="43"/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</row>
    <row r="2" spans="1:102" ht="12.75">
      <c r="A2" s="45" t="s">
        <v>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</row>
    <row r="3" spans="1:102" ht="12.75">
      <c r="A3" s="46" t="s">
        <v>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</row>
    <row r="4" spans="1:102" ht="12.75">
      <c r="A4" s="46" t="s">
        <v>10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</row>
    <row r="5" spans="1:102" ht="12.75">
      <c r="A5" s="46" t="s">
        <v>11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</row>
    <row r="6" spans="1:102" ht="12.75">
      <c r="A6" s="54" t="s">
        <v>23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</row>
    <row r="7" spans="1:102" ht="12.75">
      <c r="A7" s="54" t="s">
        <v>12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</row>
    <row r="8" spans="1:102" ht="12.75">
      <c r="A8" s="47" t="s">
        <v>24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</row>
    <row r="9" spans="1:102" ht="12.75">
      <c r="A9" s="55"/>
      <c r="B9" s="52"/>
      <c r="C9" s="52"/>
      <c r="D9" s="52"/>
      <c r="E9" s="52"/>
      <c r="F9" s="52"/>
      <c r="G9" s="52"/>
      <c r="H9" s="52"/>
      <c r="I9" s="52"/>
      <c r="J9" s="52"/>
      <c r="K9" s="52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</row>
    <row r="10" spans="1:102" ht="12.75">
      <c r="A10" s="56" t="s">
        <v>25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</row>
    <row r="11" spans="1:102" ht="12.75">
      <c r="A11" s="57" t="s">
        <v>26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</row>
    <row r="12" spans="1:102" ht="12.75">
      <c r="A12" s="54" t="s">
        <v>27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</row>
    <row r="13" spans="1:102" ht="12.75">
      <c r="A13" s="55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</row>
    <row r="14" spans="1:102" ht="12.75">
      <c r="A14" s="58" t="s">
        <v>18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</row>
    <row r="15" spans="1:102" ht="12.75">
      <c r="A15" s="55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</row>
    <row r="16" spans="1:102" ht="12.75">
      <c r="A16" s="58" t="s">
        <v>19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</row>
    <row r="17" spans="1:102" ht="12.75">
      <c r="A17" s="55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</row>
    <row r="18" spans="1:102" ht="12.75">
      <c r="A18" s="59" t="s">
        <v>21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</row>
    <row r="19" spans="5:53" ht="12.75"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</row>
    <row r="20" spans="1:53" ht="12.75">
      <c r="A20" s="50" t="s">
        <v>28</v>
      </c>
      <c r="B20" s="50"/>
      <c r="D20" s="60">
        <f>SUM(B18:CW18)</f>
        <v>0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</row>
    <row r="21" spans="1:53" ht="12.7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</row>
    <row r="22" spans="1:53" ht="12.7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</row>
    <row r="23" spans="1:53" ht="12.7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</row>
    <row r="24" spans="1:36" ht="12.75">
      <c r="A24" s="40"/>
      <c r="B24" s="42"/>
      <c r="C24" s="40"/>
      <c r="D24" s="40"/>
      <c r="E24" s="42"/>
      <c r="F24" s="40"/>
      <c r="G24" s="40"/>
      <c r="H24" s="42"/>
      <c r="I24" s="40"/>
      <c r="J24" s="40"/>
      <c r="K24" s="42"/>
      <c r="L24" s="40"/>
      <c r="M24" s="40"/>
      <c r="N24" s="42"/>
      <c r="O24" s="40"/>
      <c r="P24" s="40"/>
      <c r="Q24" s="42"/>
      <c r="R24" s="40"/>
      <c r="S24" s="40"/>
      <c r="T24" s="42"/>
      <c r="U24" s="40"/>
      <c r="V24" s="40"/>
      <c r="W24" s="42"/>
      <c r="X24" s="40"/>
      <c r="Y24" s="40"/>
      <c r="Z24" s="42"/>
      <c r="AA24" s="40"/>
      <c r="AB24" s="40"/>
      <c r="AC24" s="42"/>
      <c r="AD24" s="40"/>
      <c r="AE24" s="40"/>
      <c r="AF24" s="42"/>
      <c r="AG24" s="40"/>
      <c r="AH24" s="40"/>
      <c r="AI24" s="42"/>
      <c r="AJ24" s="40"/>
    </row>
    <row r="25" spans="1:36" ht="12.75">
      <c r="A25" s="40"/>
      <c r="B25" s="42"/>
      <c r="C25" s="40"/>
      <c r="D25" s="40"/>
      <c r="E25" s="42"/>
      <c r="F25" s="40"/>
      <c r="G25" s="40"/>
      <c r="H25" s="42"/>
      <c r="I25" s="40"/>
      <c r="J25" s="40"/>
      <c r="K25" s="42"/>
      <c r="L25" s="40"/>
      <c r="M25" s="40"/>
      <c r="N25" s="42"/>
      <c r="O25" s="40"/>
      <c r="P25" s="40"/>
      <c r="Q25" s="42"/>
      <c r="R25" s="40"/>
      <c r="S25" s="40"/>
      <c r="T25" s="42"/>
      <c r="U25" s="40"/>
      <c r="V25" s="40"/>
      <c r="W25" s="42"/>
      <c r="X25" s="40"/>
      <c r="Y25" s="40"/>
      <c r="Z25" s="42"/>
      <c r="AA25" s="40"/>
      <c r="AB25" s="40"/>
      <c r="AC25" s="42"/>
      <c r="AD25" s="40"/>
      <c r="AE25" s="40"/>
      <c r="AF25" s="42"/>
      <c r="AG25" s="40"/>
      <c r="AH25" s="40"/>
      <c r="AI25" s="42"/>
      <c r="AJ25" s="40"/>
    </row>
    <row r="26" spans="1:36" ht="12.75">
      <c r="A26" s="40"/>
      <c r="B26" s="42"/>
      <c r="C26" s="42"/>
      <c r="D26" s="40"/>
      <c r="E26" s="42"/>
      <c r="F26" s="42"/>
      <c r="G26" s="40"/>
      <c r="H26" s="42"/>
      <c r="I26" s="42"/>
      <c r="J26" s="40"/>
      <c r="K26" s="42"/>
      <c r="L26" s="42"/>
      <c r="M26" s="40"/>
      <c r="N26" s="42"/>
      <c r="O26" s="42"/>
      <c r="P26" s="40"/>
      <c r="Q26" s="42"/>
      <c r="R26" s="42"/>
      <c r="S26" s="40"/>
      <c r="T26" s="42"/>
      <c r="U26" s="42"/>
      <c r="V26" s="40"/>
      <c r="W26" s="42"/>
      <c r="X26" s="42"/>
      <c r="Y26" s="40"/>
      <c r="Z26" s="42"/>
      <c r="AA26" s="42"/>
      <c r="AB26" s="40"/>
      <c r="AC26" s="42"/>
      <c r="AD26" s="42"/>
      <c r="AE26" s="40"/>
      <c r="AF26" s="42"/>
      <c r="AG26" s="42"/>
      <c r="AH26" s="40"/>
      <c r="AI26" s="42"/>
      <c r="AJ26" s="42"/>
    </row>
  </sheetData>
  <sheetProtection selectLockedCells="1" selectUnlockedCells="1"/>
  <mergeCells count="1">
    <mergeCell ref="A20:B20"/>
  </mergeCells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3"/>
  <dimension ref="A1:CV25"/>
  <sheetViews>
    <sheetView workbookViewId="0" topLeftCell="A1">
      <selection activeCell="A1" sqref="A1"/>
    </sheetView>
  </sheetViews>
  <sheetFormatPr defaultColWidth="11.421875" defaultRowHeight="15"/>
  <cols>
    <col min="1" max="1" width="17.00390625" style="41" customWidth="1"/>
    <col min="2" max="2" width="11.421875" style="41" customWidth="1"/>
    <col min="3" max="3" width="19.421875" style="41" customWidth="1"/>
    <col min="4" max="4" width="17.00390625" style="41" customWidth="1"/>
    <col min="5" max="5" width="12.00390625" style="41" customWidth="1"/>
    <col min="6" max="6" width="9.7109375" style="41" customWidth="1"/>
    <col min="7" max="16384" width="11.421875" style="41" customWidth="1"/>
  </cols>
  <sheetData>
    <row r="1" spans="1:100" ht="12.75">
      <c r="A1" s="43"/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</row>
    <row r="2" spans="1:100" ht="12.75">
      <c r="A2" s="45" t="s">
        <v>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</row>
    <row r="3" spans="1:100" ht="12.75">
      <c r="A3" s="46" t="s">
        <v>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</row>
    <row r="4" spans="1:100" ht="12.75">
      <c r="A4" s="46" t="s">
        <v>10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</row>
    <row r="5" spans="1:100" ht="12.75">
      <c r="A5" s="46" t="s">
        <v>11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</row>
    <row r="6" spans="1:100" ht="12.75">
      <c r="A6" s="54" t="s">
        <v>23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</row>
    <row r="7" spans="1:100" ht="12.75">
      <c r="A7" s="54" t="s">
        <v>12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</row>
    <row r="8" spans="1:100" ht="12.75">
      <c r="A8" s="47" t="s">
        <v>24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</row>
    <row r="9" spans="1:100" ht="12.75">
      <c r="A9" s="55"/>
      <c r="B9" s="52"/>
      <c r="C9" s="52"/>
      <c r="D9" s="52"/>
      <c r="E9" s="52"/>
      <c r="F9" s="52"/>
      <c r="G9" s="52"/>
      <c r="H9" s="52"/>
      <c r="I9" s="52"/>
      <c r="J9" s="52"/>
      <c r="K9" s="52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</row>
    <row r="10" spans="1:100" ht="12.75">
      <c r="A10" s="56" t="s">
        <v>25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</row>
    <row r="11" spans="1:100" ht="12.75">
      <c r="A11" s="57" t="s">
        <v>26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</row>
    <row r="12" spans="1:100" ht="12.75">
      <c r="A12" s="54" t="s">
        <v>27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</row>
    <row r="13" spans="1:100" ht="12.75">
      <c r="A13" s="55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</row>
    <row r="14" spans="1:100" ht="12.75">
      <c r="A14" s="58" t="s">
        <v>18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</row>
    <row r="15" spans="1:100" ht="12.75">
      <c r="A15" s="55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</row>
    <row r="16" spans="1:100" ht="12.75">
      <c r="A16" s="58" t="s">
        <v>19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</row>
    <row r="17" spans="1:100" ht="12.75">
      <c r="A17" s="55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</row>
    <row r="18" spans="1:100" ht="12.75">
      <c r="A18" s="59" t="s">
        <v>21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</row>
    <row r="19" spans="1:9" ht="12.75">
      <c r="A19" s="40"/>
      <c r="B19" s="42"/>
      <c r="C19" s="40"/>
      <c r="D19" s="40"/>
      <c r="E19" s="42"/>
      <c r="F19" s="40"/>
      <c r="G19" s="40"/>
      <c r="H19" s="42"/>
      <c r="I19" s="40"/>
    </row>
    <row r="20" spans="1:9" ht="12.75">
      <c r="A20" s="50" t="s">
        <v>29</v>
      </c>
      <c r="B20" s="50"/>
      <c r="C20" s="23"/>
      <c r="D20" s="60">
        <f>SUM(B18:CW18)</f>
        <v>0</v>
      </c>
      <c r="E20" s="42"/>
      <c r="F20" s="40"/>
      <c r="G20" s="40"/>
      <c r="H20" s="42"/>
      <c r="I20" s="40"/>
    </row>
    <row r="21" spans="1:9" ht="12.75">
      <c r="A21" s="40"/>
      <c r="B21" s="42"/>
      <c r="C21" s="40"/>
      <c r="D21" s="40"/>
      <c r="E21" s="42"/>
      <c r="F21" s="40"/>
      <c r="G21" s="40"/>
      <c r="H21" s="42"/>
      <c r="I21" s="40"/>
    </row>
    <row r="22" spans="1:9" ht="12.75">
      <c r="A22" s="40"/>
      <c r="B22" s="42"/>
      <c r="C22" s="40"/>
      <c r="D22" s="40"/>
      <c r="E22" s="42"/>
      <c r="F22" s="40"/>
      <c r="G22" s="40"/>
      <c r="H22" s="42"/>
      <c r="I22" s="40"/>
    </row>
    <row r="23" spans="1:9" ht="12.75">
      <c r="A23" s="40"/>
      <c r="B23" s="42"/>
      <c r="C23" s="40"/>
      <c r="D23" s="40"/>
      <c r="E23" s="42"/>
      <c r="F23" s="40"/>
      <c r="G23" s="40"/>
      <c r="H23" s="42"/>
      <c r="I23" s="40"/>
    </row>
    <row r="24" spans="1:9" ht="12.75">
      <c r="A24" s="40"/>
      <c r="B24" s="42"/>
      <c r="C24" s="40"/>
      <c r="D24" s="40"/>
      <c r="E24" s="42"/>
      <c r="F24" s="40"/>
      <c r="G24" s="40"/>
      <c r="H24" s="42"/>
      <c r="I24" s="40"/>
    </row>
    <row r="25" spans="1:9" ht="12.75">
      <c r="A25" s="40"/>
      <c r="B25" s="42"/>
      <c r="C25" s="42"/>
      <c r="D25" s="40"/>
      <c r="E25" s="42"/>
      <c r="F25" s="42"/>
      <c r="G25" s="40"/>
      <c r="H25" s="42"/>
      <c r="I25" s="42"/>
    </row>
  </sheetData>
  <sheetProtection selectLockedCells="1" selectUnlockedCells="1"/>
  <mergeCells count="1">
    <mergeCell ref="A20:B20"/>
  </mergeCells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7"/>
  <dimension ref="A1:DG19"/>
  <sheetViews>
    <sheetView workbookViewId="0" topLeftCell="A1">
      <selection activeCell="A1" sqref="A1"/>
    </sheetView>
  </sheetViews>
  <sheetFormatPr defaultColWidth="11.421875" defaultRowHeight="15"/>
  <cols>
    <col min="1" max="1" width="14.421875" style="0" customWidth="1"/>
  </cols>
  <sheetData>
    <row r="1" spans="1:111" ht="12.75">
      <c r="A1" s="43"/>
      <c r="B1" s="52"/>
      <c r="C1" s="52"/>
      <c r="D1" s="52"/>
      <c r="E1" s="52"/>
      <c r="F1" s="52"/>
      <c r="G1" s="52"/>
      <c r="H1" s="52"/>
      <c r="I1" s="52"/>
      <c r="J1" s="52"/>
      <c r="K1" s="52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</row>
    <row r="2" spans="1:111" ht="12.75">
      <c r="A2" s="45" t="s">
        <v>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</row>
    <row r="3" spans="1:111" ht="12.75">
      <c r="A3" s="46" t="s">
        <v>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</row>
    <row r="4" spans="1:111" ht="12.75">
      <c r="A4" s="46" t="s">
        <v>10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</row>
    <row r="5" spans="1:111" ht="12.75">
      <c r="A5" s="46" t="s">
        <v>11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</row>
    <row r="6" spans="1:111" ht="12.75">
      <c r="A6" s="54" t="s">
        <v>30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</row>
    <row r="7" spans="1:111" ht="12.75">
      <c r="A7" s="54" t="s">
        <v>12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</row>
    <row r="8" spans="1:111" ht="12.75">
      <c r="A8" s="55"/>
      <c r="B8" s="52"/>
      <c r="C8" s="52"/>
      <c r="D8" s="52"/>
      <c r="E8" s="52"/>
      <c r="F8" s="52"/>
      <c r="G8" s="52"/>
      <c r="H8" s="52"/>
      <c r="I8" s="52"/>
      <c r="J8" s="52"/>
      <c r="K8" s="52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</row>
    <row r="9" spans="1:111" ht="12.75">
      <c r="A9" s="56" t="s">
        <v>25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</row>
    <row r="10" spans="1:111" ht="12.75">
      <c r="A10" s="57" t="s">
        <v>31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</row>
    <row r="11" spans="1:111" ht="12.75">
      <c r="A11" s="54" t="s">
        <v>32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</row>
    <row r="12" spans="1:111" ht="12.75">
      <c r="A12" s="55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</row>
    <row r="13" spans="1:111" ht="12.75">
      <c r="A13" s="58" t="s">
        <v>18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</row>
    <row r="14" spans="1:111" ht="12.75">
      <c r="A14" s="55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</row>
    <row r="15" spans="1:111" ht="12.75">
      <c r="A15" s="58" t="s">
        <v>19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</row>
    <row r="16" spans="1:111" ht="12.75">
      <c r="A16" s="55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</row>
    <row r="17" spans="1:111" ht="12.75">
      <c r="A17" s="59" t="s">
        <v>21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</row>
    <row r="19" spans="1:4" ht="12.75">
      <c r="A19" s="50" t="s">
        <v>33</v>
      </c>
      <c r="B19" s="50"/>
      <c r="C19" s="23"/>
      <c r="D19" s="60">
        <f>SUM(B17:CW17)</f>
        <v>0</v>
      </c>
    </row>
  </sheetData>
  <sheetProtection selectLockedCells="1" selectUnlockedCells="1"/>
  <mergeCells count="1">
    <mergeCell ref="A19:B19"/>
  </mergeCells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8"/>
  <dimension ref="A1:G33"/>
  <sheetViews>
    <sheetView workbookViewId="0" topLeftCell="A2">
      <selection activeCell="C9" sqref="C9"/>
    </sheetView>
  </sheetViews>
  <sheetFormatPr defaultColWidth="11.421875" defaultRowHeight="15"/>
  <cols>
    <col min="3" max="3" width="58.57421875" style="0" customWidth="1"/>
    <col min="5" max="5" width="14.57421875" style="0" customWidth="1"/>
  </cols>
  <sheetData>
    <row r="1" spans="1:7" ht="12.75">
      <c r="A1" s="61"/>
      <c r="B1" s="61"/>
      <c r="C1" s="61"/>
      <c r="D1" s="61"/>
      <c r="E1" s="61"/>
      <c r="F1" s="61"/>
      <c r="G1" s="61"/>
    </row>
    <row r="2" spans="1:7" ht="12.75">
      <c r="A2" s="61"/>
      <c r="B2" s="61"/>
      <c r="C2" s="61"/>
      <c r="D2" s="61"/>
      <c r="E2" s="61"/>
      <c r="F2" s="61"/>
      <c r="G2" s="61"/>
    </row>
    <row r="3" spans="1:7" ht="12.75">
      <c r="A3" s="61"/>
      <c r="B3" s="61"/>
      <c r="C3" s="61"/>
      <c r="D3" s="61"/>
      <c r="E3" s="61"/>
      <c r="F3" s="61"/>
      <c r="G3" s="61"/>
    </row>
    <row r="4" spans="1:7" ht="12.75">
      <c r="A4" s="61"/>
      <c r="B4" s="61"/>
      <c r="C4" s="61"/>
      <c r="D4" s="61"/>
      <c r="E4" s="61"/>
      <c r="F4" s="61"/>
      <c r="G4" s="61"/>
    </row>
    <row r="5" spans="1:7" ht="12.75">
      <c r="A5" s="61"/>
      <c r="B5" s="61"/>
      <c r="C5" s="61"/>
      <c r="D5" s="61"/>
      <c r="E5" s="61"/>
      <c r="F5" s="61"/>
      <c r="G5" s="61"/>
    </row>
    <row r="6" spans="1:7" ht="12.75">
      <c r="A6" s="61"/>
      <c r="B6" s="62" t="s">
        <v>34</v>
      </c>
      <c r="C6" s="62"/>
      <c r="D6" s="63"/>
      <c r="E6" s="64">
        <f>SUM('Bac Pro G1'!D22,'Bac Pro G2'!D22,BEP!D20,CAP!D20,'DP6'!D19)</f>
        <v>0</v>
      </c>
      <c r="F6" s="61"/>
      <c r="G6" s="61"/>
    </row>
    <row r="7" spans="1:7" ht="12.75">
      <c r="A7" s="61"/>
      <c r="B7" s="61"/>
      <c r="C7" s="61"/>
      <c r="D7" s="61"/>
      <c r="E7" s="61"/>
      <c r="F7" s="61"/>
      <c r="G7" s="61"/>
    </row>
    <row r="8" spans="1:7" ht="15">
      <c r="A8" s="61"/>
      <c r="B8" s="61"/>
      <c r="C8" s="61"/>
      <c r="D8" s="61"/>
      <c r="E8" s="61"/>
      <c r="F8" s="61"/>
      <c r="G8" s="61"/>
    </row>
    <row r="9" spans="1:7" ht="15">
      <c r="A9" s="61"/>
      <c r="B9" s="61"/>
      <c r="C9" s="61"/>
      <c r="D9" s="61"/>
      <c r="E9" s="61"/>
      <c r="F9" s="61"/>
      <c r="G9" s="61"/>
    </row>
    <row r="10" spans="1:7" ht="15">
      <c r="A10" s="61"/>
      <c r="B10" s="61"/>
      <c r="C10" s="61"/>
      <c r="D10" s="61"/>
      <c r="E10" s="61"/>
      <c r="F10" s="61"/>
      <c r="G10" s="61"/>
    </row>
    <row r="11" spans="1:7" ht="15">
      <c r="A11" s="61"/>
      <c r="B11" s="61"/>
      <c r="C11" s="61"/>
      <c r="D11" s="61"/>
      <c r="E11" s="61"/>
      <c r="F11" s="61"/>
      <c r="G11" s="61"/>
    </row>
    <row r="12" spans="1:7" ht="15">
      <c r="A12" s="61"/>
      <c r="B12" s="61"/>
      <c r="C12" s="61"/>
      <c r="D12" s="61"/>
      <c r="E12" s="61"/>
      <c r="F12" s="61"/>
      <c r="G12" s="61"/>
    </row>
    <row r="13" spans="1:7" ht="15">
      <c r="A13" s="61"/>
      <c r="B13" s="61"/>
      <c r="C13" s="61"/>
      <c r="D13" s="61"/>
      <c r="E13" s="61"/>
      <c r="F13" s="61"/>
      <c r="G13" s="61"/>
    </row>
    <row r="14" spans="1:7" ht="15">
      <c r="A14" s="61"/>
      <c r="B14" s="61"/>
      <c r="C14" s="61"/>
      <c r="D14" s="61"/>
      <c r="E14" s="61"/>
      <c r="F14" s="61"/>
      <c r="G14" s="61"/>
    </row>
    <row r="15" spans="1:7" ht="15">
      <c r="A15" s="61"/>
      <c r="B15" s="61"/>
      <c r="C15" s="61"/>
      <c r="D15" s="61"/>
      <c r="E15" s="61"/>
      <c r="F15" s="61"/>
      <c r="G15" s="61"/>
    </row>
    <row r="16" spans="1:7" ht="15">
      <c r="A16" s="61"/>
      <c r="B16" s="61"/>
      <c r="C16" s="61"/>
      <c r="D16" s="61"/>
      <c r="E16" s="61"/>
      <c r="F16" s="61"/>
      <c r="G16" s="61"/>
    </row>
    <row r="17" spans="1:7" ht="15">
      <c r="A17" s="61"/>
      <c r="B17" s="61"/>
      <c r="C17" s="61"/>
      <c r="D17" s="61"/>
      <c r="E17" s="61"/>
      <c r="F17" s="61"/>
      <c r="G17" s="61"/>
    </row>
    <row r="18" spans="1:7" ht="12.75">
      <c r="A18" s="61"/>
      <c r="B18" s="61"/>
      <c r="C18" s="61"/>
      <c r="D18" s="61"/>
      <c r="E18" s="61"/>
      <c r="F18" s="61"/>
      <c r="G18" s="61"/>
    </row>
    <row r="19" spans="1:7" ht="12.75">
      <c r="A19" s="61"/>
      <c r="B19" s="61"/>
      <c r="C19" s="61"/>
      <c r="D19" s="61"/>
      <c r="E19" s="61"/>
      <c r="F19" s="61"/>
      <c r="G19" s="61"/>
    </row>
    <row r="20" spans="1:7" ht="12.75">
      <c r="A20" s="61"/>
      <c r="B20" s="61"/>
      <c r="C20" s="61"/>
      <c r="D20" s="61"/>
      <c r="E20" s="61"/>
      <c r="F20" s="61"/>
      <c r="G20" s="61"/>
    </row>
    <row r="21" spans="1:7" ht="12.75">
      <c r="A21" s="61"/>
      <c r="B21" s="61"/>
      <c r="C21" s="61"/>
      <c r="D21" s="61"/>
      <c r="E21" s="61"/>
      <c r="F21" s="61"/>
      <c r="G21" s="61"/>
    </row>
    <row r="22" spans="1:7" ht="12.75">
      <c r="A22" s="61"/>
      <c r="B22" s="61"/>
      <c r="C22" s="61"/>
      <c r="D22" s="61"/>
      <c r="E22" s="61"/>
      <c r="F22" s="61"/>
      <c r="G22" s="61"/>
    </row>
    <row r="23" spans="1:7" ht="12.75">
      <c r="A23" s="61"/>
      <c r="B23" s="61"/>
      <c r="C23" s="61"/>
      <c r="D23" s="61"/>
      <c r="E23" s="61"/>
      <c r="F23" s="61"/>
      <c r="G23" s="61"/>
    </row>
    <row r="24" spans="1:7" ht="12.75">
      <c r="A24" s="61"/>
      <c r="B24" s="61"/>
      <c r="C24" s="61"/>
      <c r="D24" s="61"/>
      <c r="E24" s="61"/>
      <c r="F24" s="61"/>
      <c r="G24" s="61"/>
    </row>
    <row r="25" spans="1:7" ht="12.75">
      <c r="A25" s="61"/>
      <c r="B25" s="61"/>
      <c r="C25" s="61"/>
      <c r="D25" s="61"/>
      <c r="E25" s="61"/>
      <c r="F25" s="61"/>
      <c r="G25" s="61"/>
    </row>
    <row r="26" spans="1:7" ht="12.75">
      <c r="A26" s="61"/>
      <c r="B26" s="61"/>
      <c r="C26" s="61"/>
      <c r="D26" s="61"/>
      <c r="E26" s="61"/>
      <c r="F26" s="61"/>
      <c r="G26" s="61"/>
    </row>
    <row r="27" spans="1:7" ht="12.75">
      <c r="A27" s="61"/>
      <c r="B27" s="61"/>
      <c r="C27" s="61"/>
      <c r="D27" s="61"/>
      <c r="E27" s="61"/>
      <c r="F27" s="61"/>
      <c r="G27" s="61"/>
    </row>
    <row r="28" spans="1:7" ht="12.75">
      <c r="A28" s="61"/>
      <c r="B28" s="61"/>
      <c r="C28" s="61"/>
      <c r="D28" s="61"/>
      <c r="E28" s="61"/>
      <c r="F28" s="61"/>
      <c r="G28" s="61"/>
    </row>
    <row r="29" spans="1:7" ht="12.75">
      <c r="A29" s="61"/>
      <c r="B29" s="61"/>
      <c r="C29" s="61"/>
      <c r="D29" s="61"/>
      <c r="E29" s="61"/>
      <c r="F29" s="61"/>
      <c r="G29" s="61"/>
    </row>
    <row r="30" spans="1:7" ht="12.75">
      <c r="A30" s="61"/>
      <c r="B30" s="61"/>
      <c r="C30" s="61"/>
      <c r="D30" s="61"/>
      <c r="E30" s="61"/>
      <c r="F30" s="61"/>
      <c r="G30" s="61"/>
    </row>
    <row r="31" spans="1:7" ht="12.75">
      <c r="A31" s="61"/>
      <c r="B31" s="61"/>
      <c r="C31" s="61"/>
      <c r="D31" s="61"/>
      <c r="E31" s="61"/>
      <c r="F31" s="61"/>
      <c r="G31" s="61"/>
    </row>
    <row r="32" spans="1:7" ht="12.75">
      <c r="A32" s="61"/>
      <c r="B32" s="61"/>
      <c r="C32" s="61"/>
      <c r="D32" s="61"/>
      <c r="E32" s="61"/>
      <c r="F32" s="61"/>
      <c r="G32" s="61"/>
    </row>
    <row r="33" spans="1:7" ht="12.75">
      <c r="A33" s="61"/>
      <c r="B33" s="61"/>
      <c r="C33" s="61"/>
      <c r="D33" s="61"/>
      <c r="E33" s="61"/>
      <c r="F33" s="61"/>
      <c r="G33" s="61"/>
    </row>
  </sheetData>
  <sheetProtection sheet="1"/>
  <mergeCells count="1">
    <mergeCell ref="B6:C6"/>
  </mergeCells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9"/>
  <dimension ref="A1:H33"/>
  <sheetViews>
    <sheetView zoomScaleSheetLayoutView="50" workbookViewId="0" topLeftCell="A10">
      <selection activeCell="D22" sqref="D22"/>
    </sheetView>
  </sheetViews>
  <sheetFormatPr defaultColWidth="11.421875" defaultRowHeight="15"/>
  <cols>
    <col min="1" max="1" width="25.00390625" style="0" customWidth="1"/>
    <col min="2" max="2" width="14.57421875" style="0" customWidth="1"/>
  </cols>
  <sheetData>
    <row r="1" spans="1:8" ht="12.75">
      <c r="A1" s="65"/>
      <c r="B1" s="60" t="s">
        <v>35</v>
      </c>
      <c r="C1" s="61"/>
      <c r="D1" s="61"/>
      <c r="E1" s="61"/>
      <c r="F1" s="61"/>
      <c r="G1" s="61"/>
      <c r="H1" s="61"/>
    </row>
    <row r="2" spans="1:8" ht="12.75">
      <c r="A2" s="66" t="s">
        <v>8</v>
      </c>
      <c r="B2" s="67">
        <f>SUM('Bac Pro G1'!2:2,'Bac Pro G2'!2:2,BEP!2:2,CAP!2:2,'DP6'!2:2)</f>
        <v>0</v>
      </c>
      <c r="C2" s="61"/>
      <c r="D2" s="61"/>
      <c r="E2" s="61"/>
      <c r="F2" s="61"/>
      <c r="G2" s="61"/>
      <c r="H2" s="61"/>
    </row>
    <row r="3" spans="1:8" ht="12.75">
      <c r="A3" s="68" t="s">
        <v>9</v>
      </c>
      <c r="B3" s="69">
        <f>SUM('Bac Pro G1'!3:3,'Bac Pro G2'!3:3,BEP!3:3,CAP!3:3,'DP6'!3:3)</f>
        <v>0</v>
      </c>
      <c r="C3" s="61"/>
      <c r="D3" s="61"/>
      <c r="E3" s="61"/>
      <c r="F3" s="61"/>
      <c r="G3" s="61"/>
      <c r="H3" s="61"/>
    </row>
    <row r="4" spans="1:8" ht="12.75">
      <c r="A4" s="68" t="s">
        <v>10</v>
      </c>
      <c r="B4" s="69">
        <f>SUM('Bac Pro G1'!4:4,'Bac Pro G2'!4:4,BEP!4:4,CAP!4:4,'DP6'!4:4)</f>
        <v>0</v>
      </c>
      <c r="C4" s="61"/>
      <c r="D4" s="61"/>
      <c r="E4" s="61"/>
      <c r="F4" s="61"/>
      <c r="G4" s="61"/>
      <c r="H4" s="61"/>
    </row>
    <row r="5" spans="1:8" ht="12.75">
      <c r="A5" s="68" t="s">
        <v>11</v>
      </c>
      <c r="B5" s="69">
        <f>SUM('Bac Pro G1'!5:5,'Bac Pro G2'!5:5,BEP!5:5,CAP!5:5,'DP6'!5:5)</f>
        <v>0</v>
      </c>
      <c r="C5" s="61"/>
      <c r="D5" s="61"/>
      <c r="E5" s="61"/>
      <c r="F5" s="61"/>
      <c r="G5" s="61"/>
      <c r="H5" s="61"/>
    </row>
    <row r="6" spans="1:8" ht="12.75">
      <c r="A6" s="70" t="s">
        <v>12</v>
      </c>
      <c r="B6" s="71">
        <f>SUM('Bac Pro G1'!6:6,'Bac Pro G2'!6:6,BEP!7:7,CAP!7:7,'DP6'!7:7)</f>
        <v>0</v>
      </c>
      <c r="C6" s="61"/>
      <c r="D6" s="61"/>
      <c r="E6" s="61"/>
      <c r="F6" s="61"/>
      <c r="G6" s="61"/>
      <c r="H6" s="61"/>
    </row>
    <row r="7" spans="1:8" ht="12.75">
      <c r="A7" s="72"/>
      <c r="B7" s="73"/>
      <c r="C7" s="61"/>
      <c r="D7" s="61"/>
      <c r="E7" s="61"/>
      <c r="F7" s="61"/>
      <c r="G7" s="61"/>
      <c r="H7" s="61"/>
    </row>
    <row r="8" spans="1:8" ht="12.75">
      <c r="A8" s="66" t="s">
        <v>13</v>
      </c>
      <c r="B8" s="67">
        <f>SUM('Bac Pro G1'!8:8,'Bac Pro G2'!8:8,BEP!10:10,BEP!11:11,BEP!11:11,CAP!10:10,CAP!11:11,CAP!11:11,'DP6'!9:9,'DP6'!10:10,'DP6'!10:10)</f>
        <v>0</v>
      </c>
      <c r="C8" s="61"/>
      <c r="D8" s="61"/>
      <c r="E8" s="61"/>
      <c r="F8" s="61"/>
      <c r="G8" s="61"/>
      <c r="H8" s="61"/>
    </row>
    <row r="9" spans="1:8" ht="12.75">
      <c r="A9" s="68" t="s">
        <v>14</v>
      </c>
      <c r="B9" s="69">
        <f>SUM('Bac Pro G1'!9:9,'Bac Pro G2'!9:9)</f>
        <v>0</v>
      </c>
      <c r="C9" s="61"/>
      <c r="D9" s="61"/>
      <c r="E9" s="61"/>
      <c r="F9" s="61"/>
      <c r="G9" s="61"/>
      <c r="H9" s="61"/>
    </row>
    <row r="10" spans="1:8" ht="12.75">
      <c r="A10" s="68" t="s">
        <v>15</v>
      </c>
      <c r="B10" s="69">
        <f>SUM('Bac Pro G1'!10:10,'Bac Pro G2'!10:10)</f>
        <v>0</v>
      </c>
      <c r="C10" s="61"/>
      <c r="D10" s="61"/>
      <c r="E10" s="61"/>
      <c r="F10" s="61"/>
      <c r="G10" s="61"/>
      <c r="H10" s="61"/>
    </row>
    <row r="11" spans="1:8" ht="12.75">
      <c r="A11" s="70" t="s">
        <v>16</v>
      </c>
      <c r="B11" s="71">
        <f>SUM('Bac Pro G1'!11:11,'Bac Pro G2'!11:11)</f>
        <v>0</v>
      </c>
      <c r="C11" s="61"/>
      <c r="D11" s="61"/>
      <c r="E11" s="61"/>
      <c r="F11" s="61"/>
      <c r="G11" s="61"/>
      <c r="H11" s="61"/>
    </row>
    <row r="12" spans="1:8" ht="12.75">
      <c r="A12" s="72"/>
      <c r="B12" s="73"/>
      <c r="C12" s="61"/>
      <c r="D12" s="61"/>
      <c r="E12" s="61"/>
      <c r="F12" s="61"/>
      <c r="G12" s="61"/>
      <c r="H12" s="61"/>
    </row>
    <row r="13" spans="1:8" ht="12.75">
      <c r="A13" s="74" t="s">
        <v>17</v>
      </c>
      <c r="B13" s="75">
        <f>SUM('Bac Pro G1'!13:13,'Bac Pro G2'!13:13)</f>
        <v>0</v>
      </c>
      <c r="C13" s="61"/>
      <c r="D13" s="61"/>
      <c r="E13" s="61"/>
      <c r="F13" s="61"/>
      <c r="G13" s="61"/>
      <c r="H13" s="61"/>
    </row>
    <row r="14" spans="1:8" ht="12.75">
      <c r="A14" s="76"/>
      <c r="B14" s="73"/>
      <c r="C14" s="77"/>
      <c r="D14" s="61"/>
      <c r="E14" s="61"/>
      <c r="F14" s="61"/>
      <c r="G14" s="61"/>
      <c r="H14" s="61"/>
    </row>
    <row r="15" spans="1:8" ht="12.75">
      <c r="A15" s="78" t="s">
        <v>23</v>
      </c>
      <c r="B15" s="67">
        <f>SUM(BEP!6:6,CAP!6:6)</f>
        <v>0</v>
      </c>
      <c r="C15" s="61"/>
      <c r="D15" s="61"/>
      <c r="E15" s="61"/>
      <c r="F15" s="61"/>
      <c r="G15" s="61"/>
      <c r="H15" s="61"/>
    </row>
    <row r="16" spans="1:8" ht="12.75">
      <c r="A16" s="79" t="s">
        <v>24</v>
      </c>
      <c r="B16" s="69">
        <f>SUM(BEP!8:8,CAP!8:8)</f>
        <v>0</v>
      </c>
      <c r="C16" s="61"/>
      <c r="D16" s="61"/>
      <c r="E16" s="61"/>
      <c r="F16" s="61"/>
      <c r="G16" s="61"/>
      <c r="H16" s="61"/>
    </row>
    <row r="17" spans="1:8" ht="12.75">
      <c r="A17" s="80" t="s">
        <v>27</v>
      </c>
      <c r="B17" s="71">
        <f>SUM(BEP!12:12,BEP!12:12,CAP!12:12,CAP!12:12)</f>
        <v>0</v>
      </c>
      <c r="C17" s="61"/>
      <c r="D17" s="61"/>
      <c r="E17" s="61"/>
      <c r="F17" s="61"/>
      <c r="G17" s="61"/>
      <c r="H17" s="61"/>
    </row>
    <row r="18" spans="1:8" ht="12.75">
      <c r="A18" s="76"/>
      <c r="B18" s="73"/>
      <c r="C18" s="61"/>
      <c r="D18" s="61"/>
      <c r="E18" s="61"/>
      <c r="F18" s="61"/>
      <c r="G18" s="61"/>
      <c r="H18" s="61"/>
    </row>
    <row r="19" spans="1:8" ht="12.75">
      <c r="A19" s="79" t="s">
        <v>30</v>
      </c>
      <c r="B19" s="67">
        <f>SUM('DP6'!6:6)</f>
        <v>0</v>
      </c>
      <c r="C19" s="61"/>
      <c r="D19" s="61"/>
      <c r="E19" s="61"/>
      <c r="F19" s="61"/>
      <c r="G19" s="61"/>
      <c r="H19" s="61"/>
    </row>
    <row r="20" spans="1:8" ht="12.75">
      <c r="A20" s="54" t="s">
        <v>32</v>
      </c>
      <c r="B20" s="71">
        <f>SUM('DP6'!11:11,'DP6'!11:11)</f>
        <v>0</v>
      </c>
      <c r="C20" s="61"/>
      <c r="D20" s="61"/>
      <c r="E20" s="61"/>
      <c r="F20" s="61"/>
      <c r="G20" s="61"/>
      <c r="H20" s="61"/>
    </row>
    <row r="21" spans="1:8" ht="15">
      <c r="A21" s="76"/>
      <c r="B21" s="73"/>
      <c r="C21" s="61"/>
      <c r="D21" s="61"/>
      <c r="E21" s="61"/>
      <c r="F21" s="61"/>
      <c r="G21" s="61"/>
      <c r="H21" s="61"/>
    </row>
    <row r="22" spans="1:8" ht="15">
      <c r="A22" s="81" t="s">
        <v>36</v>
      </c>
      <c r="B22" s="75">
        <f>SUM('Bac Pro G1'!18:18,'Bac Pro G2'!18:18)</f>
        <v>0</v>
      </c>
      <c r="C22" s="61"/>
      <c r="D22" s="61"/>
      <c r="E22" s="61"/>
      <c r="F22" s="61"/>
      <c r="G22" s="61"/>
      <c r="H22" s="61"/>
    </row>
    <row r="23" spans="1:8" ht="15">
      <c r="A23" s="76"/>
      <c r="B23" s="73"/>
      <c r="C23" s="61"/>
      <c r="D23" s="61"/>
      <c r="E23" s="61"/>
      <c r="F23" s="61"/>
      <c r="G23" s="61"/>
      <c r="H23" s="61"/>
    </row>
    <row r="24" spans="1:8" ht="15">
      <c r="A24" s="81" t="s">
        <v>21</v>
      </c>
      <c r="B24" s="82">
        <f>SUM(B2:B23)</f>
        <v>0</v>
      </c>
      <c r="C24" s="61"/>
      <c r="D24" s="61"/>
      <c r="E24" s="61"/>
      <c r="F24" s="61"/>
      <c r="G24" s="61"/>
      <c r="H24" s="61"/>
    </row>
    <row r="25" spans="1:8" ht="15">
      <c r="A25" s="61"/>
      <c r="B25" s="61"/>
      <c r="C25" s="61"/>
      <c r="D25" s="61"/>
      <c r="E25" s="61"/>
      <c r="F25" s="61"/>
      <c r="G25" s="61"/>
      <c r="H25" s="61"/>
    </row>
    <row r="26" spans="1:8" ht="15">
      <c r="A26" s="61"/>
      <c r="B26" s="61"/>
      <c r="C26" s="61"/>
      <c r="D26" s="61"/>
      <c r="E26" s="61"/>
      <c r="F26" s="61"/>
      <c r="G26" s="61"/>
      <c r="H26" s="61"/>
    </row>
    <row r="27" spans="1:8" ht="15">
      <c r="A27" s="61"/>
      <c r="B27" s="61"/>
      <c r="C27" s="61"/>
      <c r="D27" s="61"/>
      <c r="E27" s="61"/>
      <c r="F27" s="61"/>
      <c r="G27" s="61"/>
      <c r="H27" s="61"/>
    </row>
    <row r="28" spans="1:8" ht="15">
      <c r="A28" s="61"/>
      <c r="B28" s="61"/>
      <c r="C28" s="61"/>
      <c r="D28" s="61"/>
      <c r="E28" s="61"/>
      <c r="F28" s="61"/>
      <c r="G28" s="61"/>
      <c r="H28" s="61"/>
    </row>
    <row r="29" spans="1:8" ht="15">
      <c r="A29" s="61"/>
      <c r="B29" s="61"/>
      <c r="C29" s="61"/>
      <c r="D29" s="61"/>
      <c r="E29" s="61"/>
      <c r="F29" s="61"/>
      <c r="G29" s="61"/>
      <c r="H29" s="61"/>
    </row>
    <row r="30" spans="1:8" ht="15">
      <c r="A30" s="61"/>
      <c r="B30" s="61"/>
      <c r="C30" s="61"/>
      <c r="D30" s="61"/>
      <c r="E30" s="61"/>
      <c r="F30" s="61"/>
      <c r="G30" s="61"/>
      <c r="H30" s="61"/>
    </row>
    <row r="31" spans="1:8" ht="12.75">
      <c r="A31" s="61"/>
      <c r="B31" s="61"/>
      <c r="C31" s="61"/>
      <c r="D31" s="61"/>
      <c r="E31" s="61"/>
      <c r="F31" s="61"/>
      <c r="G31" s="61"/>
      <c r="H31" s="61"/>
    </row>
    <row r="32" spans="1:8" ht="12.75">
      <c r="A32" s="61"/>
      <c r="B32" s="61"/>
      <c r="C32" s="61"/>
      <c r="D32" s="61"/>
      <c r="E32" s="61"/>
      <c r="F32" s="61"/>
      <c r="G32" s="61"/>
      <c r="H32" s="61"/>
    </row>
    <row r="33" spans="1:8" ht="12.75">
      <c r="A33" s="61"/>
      <c r="B33" s="61"/>
      <c r="C33" s="61"/>
      <c r="D33" s="61"/>
      <c r="E33" s="61"/>
      <c r="F33" s="61"/>
      <c r="G33" s="61"/>
      <c r="H33" s="61"/>
    </row>
  </sheetData>
  <sheetProtection sheet="1"/>
  <printOptions/>
  <pageMargins left="2.0097222222222224" right="0.7" top="0.75" bottom="0.75" header="0.5118055555555555" footer="0.5118055555555555"/>
  <pageSetup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4"/>
  <dimension ref="B2:M22"/>
  <sheetViews>
    <sheetView workbookViewId="0" topLeftCell="A28">
      <selection activeCell="C3" sqref="C3"/>
    </sheetView>
  </sheetViews>
  <sheetFormatPr defaultColWidth="11.421875" defaultRowHeight="15"/>
  <cols>
    <col min="2" max="2" width="21.28125" style="0" customWidth="1"/>
    <col min="6" max="6" width="16.28125" style="0" customWidth="1"/>
    <col min="9" max="9" width="16.28125" style="0" customWidth="1"/>
    <col min="12" max="12" width="16.28125" style="0" customWidth="1"/>
  </cols>
  <sheetData>
    <row r="2" spans="2:4" ht="12.75">
      <c r="B2" s="83"/>
      <c r="C2" s="83" t="s">
        <v>37</v>
      </c>
      <c r="D2" s="83"/>
    </row>
    <row r="3" spans="2:13" ht="12.75">
      <c r="B3" s="81"/>
      <c r="C3" s="84" t="s">
        <v>38</v>
      </c>
      <c r="D3" s="85" t="s">
        <v>39</v>
      </c>
      <c r="F3" s="65"/>
      <c r="G3" s="86" t="s">
        <v>5</v>
      </c>
      <c r="I3" s="65"/>
      <c r="J3" s="86" t="s">
        <v>6</v>
      </c>
      <c r="L3" s="65"/>
      <c r="M3" s="86" t="s">
        <v>7</v>
      </c>
    </row>
    <row r="4" spans="2:13" ht="12.75">
      <c r="B4" s="66" t="s">
        <v>8</v>
      </c>
      <c r="C4" s="87">
        <v>4.52380952380952</v>
      </c>
      <c r="D4" s="88">
        <v>4.5</v>
      </c>
      <c r="F4" s="66" t="s">
        <v>8</v>
      </c>
      <c r="G4" s="89"/>
      <c r="I4" s="66" t="s">
        <v>8</v>
      </c>
      <c r="J4" s="89"/>
      <c r="L4" s="66" t="s">
        <v>8</v>
      </c>
      <c r="M4" s="89">
        <v>8</v>
      </c>
    </row>
    <row r="5" spans="2:13" ht="12.75">
      <c r="B5" s="68" t="s">
        <v>9</v>
      </c>
      <c r="C5" s="90">
        <v>4.15476190476191</v>
      </c>
      <c r="D5" s="91">
        <v>2.2</v>
      </c>
      <c r="F5" s="68" t="s">
        <v>9</v>
      </c>
      <c r="G5" s="92"/>
      <c r="I5" s="68" t="s">
        <v>9</v>
      </c>
      <c r="J5" s="92"/>
      <c r="L5" s="68" t="s">
        <v>9</v>
      </c>
      <c r="M5" s="92">
        <v>6</v>
      </c>
    </row>
    <row r="6" spans="2:13" ht="12.75">
      <c r="B6" s="68" t="s">
        <v>10</v>
      </c>
      <c r="C6" s="90">
        <v>2.1547619047619</v>
      </c>
      <c r="D6" s="91">
        <v>4.2</v>
      </c>
      <c r="F6" s="68" t="s">
        <v>10</v>
      </c>
      <c r="G6" s="92"/>
      <c r="I6" s="68" t="s">
        <v>10</v>
      </c>
      <c r="J6" s="92"/>
      <c r="L6" s="68" t="s">
        <v>10</v>
      </c>
      <c r="M6" s="92">
        <v>3</v>
      </c>
    </row>
    <row r="7" spans="2:13" ht="12.75">
      <c r="B7" s="68" t="s">
        <v>11</v>
      </c>
      <c r="C7" s="90">
        <v>1</v>
      </c>
      <c r="D7" s="91">
        <v>1</v>
      </c>
      <c r="F7" s="68" t="s">
        <v>11</v>
      </c>
      <c r="G7" s="92"/>
      <c r="I7" s="68" t="s">
        <v>11</v>
      </c>
      <c r="J7" s="92"/>
      <c r="L7" s="68" t="s">
        <v>11</v>
      </c>
      <c r="M7" s="92">
        <v>2</v>
      </c>
    </row>
    <row r="8" spans="2:13" ht="12.75">
      <c r="B8" s="70" t="s">
        <v>12</v>
      </c>
      <c r="C8" s="93">
        <v>2.66666666666667</v>
      </c>
      <c r="D8" s="94">
        <v>2.7</v>
      </c>
      <c r="F8" s="80" t="s">
        <v>23</v>
      </c>
      <c r="G8" s="92"/>
      <c r="I8" s="80" t="s">
        <v>23</v>
      </c>
      <c r="J8" s="92"/>
      <c r="L8" s="80" t="s">
        <v>30</v>
      </c>
      <c r="M8" s="92">
        <v>1.5</v>
      </c>
    </row>
    <row r="9" spans="2:13" ht="12.75">
      <c r="B9" s="72"/>
      <c r="C9" s="95"/>
      <c r="D9" s="96"/>
      <c r="F9" s="80" t="s">
        <v>12</v>
      </c>
      <c r="G9" s="92"/>
      <c r="I9" s="80" t="s">
        <v>12</v>
      </c>
      <c r="J9" s="92"/>
      <c r="L9" s="80" t="s">
        <v>12</v>
      </c>
      <c r="M9" s="92">
        <v>3</v>
      </c>
    </row>
    <row r="10" spans="2:13" ht="12.75">
      <c r="B10" s="66" t="s">
        <v>13</v>
      </c>
      <c r="C10" s="87">
        <v>13.7142857142857</v>
      </c>
      <c r="D10" s="88">
        <v>13.7</v>
      </c>
      <c r="F10" s="47" t="s">
        <v>24</v>
      </c>
      <c r="G10" s="97"/>
      <c r="I10" s="47" t="s">
        <v>24</v>
      </c>
      <c r="J10" s="97"/>
      <c r="L10" s="76"/>
      <c r="M10" s="98"/>
    </row>
    <row r="11" spans="2:13" ht="12.75">
      <c r="B11" s="68" t="s">
        <v>14</v>
      </c>
      <c r="C11" s="90">
        <v>1</v>
      </c>
      <c r="D11" s="91">
        <v>0</v>
      </c>
      <c r="F11" s="76"/>
      <c r="G11" s="98"/>
      <c r="I11" s="76"/>
      <c r="J11" s="98"/>
      <c r="L11" s="99" t="s">
        <v>25</v>
      </c>
      <c r="M11" s="89">
        <v>2</v>
      </c>
    </row>
    <row r="12" spans="2:13" ht="12.75">
      <c r="B12" s="68" t="s">
        <v>15</v>
      </c>
      <c r="C12" s="90">
        <v>1</v>
      </c>
      <c r="D12" s="91">
        <v>1</v>
      </c>
      <c r="F12" s="99" t="s">
        <v>25</v>
      </c>
      <c r="G12" s="89"/>
      <c r="I12" s="99" t="s">
        <v>25</v>
      </c>
      <c r="J12" s="89"/>
      <c r="L12" s="100" t="s">
        <v>31</v>
      </c>
      <c r="M12" s="92">
        <v>4</v>
      </c>
    </row>
    <row r="13" spans="2:13" ht="12.75">
      <c r="B13" s="70" t="s">
        <v>16</v>
      </c>
      <c r="C13" s="93">
        <v>1.80952380952381</v>
      </c>
      <c r="D13" s="94">
        <v>1.8</v>
      </c>
      <c r="F13" s="100" t="s">
        <v>31</v>
      </c>
      <c r="G13" s="92"/>
      <c r="I13" s="100" t="s">
        <v>31</v>
      </c>
      <c r="J13" s="92"/>
      <c r="L13" s="80" t="s">
        <v>32</v>
      </c>
      <c r="M13" s="97">
        <v>2</v>
      </c>
    </row>
    <row r="14" spans="2:13" ht="12.75">
      <c r="B14" s="72"/>
      <c r="C14" s="95"/>
      <c r="D14" s="96"/>
      <c r="F14" s="80" t="s">
        <v>27</v>
      </c>
      <c r="G14" s="97"/>
      <c r="I14" s="80" t="s">
        <v>27</v>
      </c>
      <c r="J14" s="97"/>
      <c r="L14" s="76"/>
      <c r="M14" s="98"/>
    </row>
    <row r="15" spans="2:13" ht="12.75">
      <c r="B15" s="101" t="s">
        <v>17</v>
      </c>
      <c r="C15" s="102">
        <v>2.5</v>
      </c>
      <c r="D15" s="103">
        <v>2.5</v>
      </c>
      <c r="F15" s="76"/>
      <c r="G15" s="98"/>
      <c r="I15" s="76"/>
      <c r="J15" s="98"/>
      <c r="L15" s="79" t="s">
        <v>18</v>
      </c>
      <c r="M15" s="104">
        <f>SUM(M4:M9,M11,M12,M13)</f>
        <v>31.5</v>
      </c>
    </row>
    <row r="16" spans="2:13" ht="12.75">
      <c r="B16" s="72"/>
      <c r="C16" s="95"/>
      <c r="D16" s="96"/>
      <c r="F16" s="79" t="s">
        <v>18</v>
      </c>
      <c r="G16" s="104">
        <f>SUM(G4:G10,G12,G13,G14)</f>
        <v>0</v>
      </c>
      <c r="I16" s="79" t="s">
        <v>18</v>
      </c>
      <c r="J16" s="104">
        <f>SUM(J4:J10,J12,J13,J14)</f>
        <v>0</v>
      </c>
      <c r="L16" s="76"/>
      <c r="M16" s="98"/>
    </row>
    <row r="17" spans="2:13" ht="12.75">
      <c r="B17" s="101" t="s">
        <v>18</v>
      </c>
      <c r="C17" s="102">
        <f>SUM(C4:C16)</f>
        <v>34.52380952380951</v>
      </c>
      <c r="D17" s="105">
        <f>SUM(D4:D16)</f>
        <v>33.6</v>
      </c>
      <c r="F17" s="76"/>
      <c r="G17" s="98"/>
      <c r="I17" s="76"/>
      <c r="J17" s="98"/>
      <c r="L17" s="79" t="s">
        <v>19</v>
      </c>
      <c r="M17" s="104"/>
    </row>
    <row r="18" spans="2:13" ht="12.75">
      <c r="B18" s="72"/>
      <c r="C18" s="95"/>
      <c r="D18" s="96"/>
      <c r="F18" s="79" t="s">
        <v>19</v>
      </c>
      <c r="G18" s="104"/>
      <c r="I18" s="79" t="s">
        <v>19</v>
      </c>
      <c r="J18" s="104"/>
      <c r="L18" s="76"/>
      <c r="M18" s="98"/>
    </row>
    <row r="19" spans="2:13" ht="12.75">
      <c r="B19" s="101" t="s">
        <v>19</v>
      </c>
      <c r="C19" s="102"/>
      <c r="D19" s="105"/>
      <c r="F19" s="76"/>
      <c r="G19" s="98"/>
      <c r="I19" s="76"/>
      <c r="J19" s="98"/>
      <c r="L19" s="81" t="s">
        <v>21</v>
      </c>
      <c r="M19" s="106">
        <f>SUM(M4:M9,M11,M12,M12,M13,M13)</f>
        <v>37.5</v>
      </c>
    </row>
    <row r="20" spans="2:10" ht="12.75">
      <c r="B20" s="101" t="s">
        <v>20</v>
      </c>
      <c r="C20" s="102">
        <f>IF(C19&lt;=15,C19*5.75/20,C19*11.5/20)</f>
        <v>0</v>
      </c>
      <c r="D20" s="107">
        <f>IF(D19&lt;=18,D19*5.75/24,D19*11.5/24)</f>
        <v>0</v>
      </c>
      <c r="F20" s="81" t="s">
        <v>21</v>
      </c>
      <c r="G20" s="106">
        <f>SUM(G4:G10,G12,G13,G13,G14,G14)</f>
        <v>0</v>
      </c>
      <c r="I20" s="81" t="s">
        <v>21</v>
      </c>
      <c r="J20" s="106">
        <f>SUM(J4:J10,J12,J13,J13,J14,J14)</f>
        <v>0</v>
      </c>
    </row>
    <row r="21" spans="2:4" ht="12.75">
      <c r="B21" s="72"/>
      <c r="C21" s="95"/>
      <c r="D21" s="96"/>
    </row>
    <row r="22" spans="2:4" ht="12.75">
      <c r="B22" s="101" t="s">
        <v>21</v>
      </c>
      <c r="C22" s="102">
        <f>SUM(C17,C20)</f>
        <v>34.52380952380951</v>
      </c>
      <c r="D22" s="107">
        <f>SUM(D17,D20)</f>
        <v>33.6</v>
      </c>
    </row>
  </sheetData>
  <sheetProtection sheet="1"/>
  <mergeCells count="1">
    <mergeCell ref="C2:D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</dc:creator>
  <cp:keywords/>
  <dc:description/>
  <cp:lastModifiedBy>Matthieu Brabant</cp:lastModifiedBy>
  <cp:lastPrinted>2009-10-22T12:56:00Z</cp:lastPrinted>
  <dcterms:created xsi:type="dcterms:W3CDTF">2009-10-19T07:57:08Z</dcterms:created>
  <dcterms:modified xsi:type="dcterms:W3CDTF">2012-05-01T06:14:34Z</dcterms:modified>
  <cp:category/>
  <cp:version/>
  <cp:contentType/>
  <cp:contentStatus/>
  <cp:revision>1</cp:revision>
</cp:coreProperties>
</file>